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Cơ quan 2017-2020\4. Năm 2020\2. Phòng Tổng hợp\Thi sát hạch\Đợt 10-2020\3. Phê duyệt danh sách thi\"/>
    </mc:Choice>
  </mc:AlternateContent>
  <bookViews>
    <workbookView xWindow="0" yWindow="0" windowWidth="24000" windowHeight="9735" tabRatio="690"/>
  </bookViews>
  <sheets>
    <sheet name="Danh sách" sheetId="3" r:id="rId1"/>
    <sheet name="Môn thi" sheetId="6" r:id="rId2"/>
    <sheet name="Mã tỉnh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'Danh sách'!$A$3:$FM$134</definedName>
    <definedName name="cacmonthi">'Môn thi'!$B$2:$B$24</definedName>
    <definedName name="Hinh_thuc_thi">#REF!</definedName>
    <definedName name="hinhthuc">'Môn thi'!$E$2:$E$3</definedName>
    <definedName name="Ma_mon_thi">#REF!</definedName>
    <definedName name="Ma_mon_thi_CD">#REF!</definedName>
    <definedName name="Ma_mon_thi_moi">#REF!</definedName>
    <definedName name="Ma_Tinh">#REF!</definedName>
    <definedName name="MaTinh">#REF!</definedName>
    <definedName name="matinh1">'Mã tỉnh'!$C$2:$C$65</definedName>
    <definedName name="Mon_thi">#REF!</definedName>
    <definedName name="Mon_thi_CD">#REF!</definedName>
    <definedName name="Mon_Thi_moi">#REF!</definedName>
    <definedName name="monthi">'Môn thi'!$B$2:$B$17</definedName>
    <definedName name="monthi1">'Môn thi'!$B$2:$B$24</definedName>
    <definedName name="_xlnm.Print_Area" localSheetId="0">'Danh sách'!$A$1:$S$134</definedName>
    <definedName name="_xlnm.Print_Titles" localSheetId="0">'Danh sách'!$3:$3</definedName>
    <definedName name="sâs">'[1]Mon thi'!$E$2:$E$3</definedName>
  </definedNames>
  <calcPr calcId="152511"/>
  <fileRecoveryPr autoRecover="0"/>
</workbook>
</file>

<file path=xl/calcChain.xml><?xml version="1.0" encoding="utf-8"?>
<calcChain xmlns="http://schemas.openxmlformats.org/spreadsheetml/2006/main">
  <c r="B134" i="3" l="1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97" i="3" l="1"/>
  <c r="B96" i="3"/>
  <c r="B36" i="3" l="1"/>
  <c r="B105" i="3" l="1"/>
  <c r="B104" i="3"/>
  <c r="B103" i="3"/>
  <c r="B102" i="3"/>
  <c r="B101" i="3"/>
  <c r="B100" i="3"/>
  <c r="B99" i="3"/>
  <c r="B98" i="3"/>
  <c r="B95" i="3"/>
  <c r="B94" i="3"/>
  <c r="B76" i="3" l="1"/>
  <c r="B93" i="3" l="1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57" i="3"/>
  <c r="B78" i="3" l="1"/>
  <c r="B77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6" i="3"/>
  <c r="B55" i="3"/>
  <c r="B54" i="3"/>
  <c r="B53" i="3"/>
  <c r="B52" i="3"/>
  <c r="B39" i="3" l="1"/>
  <c r="B51" i="3"/>
  <c r="B50" i="3"/>
  <c r="B49" i="3"/>
  <c r="B48" i="3"/>
  <c r="B47" i="3"/>
  <c r="B46" i="3"/>
  <c r="B45" i="3"/>
  <c r="B44" i="3"/>
  <c r="B43" i="3"/>
  <c r="B42" i="3"/>
  <c r="B41" i="3"/>
  <c r="B40" i="3"/>
  <c r="B37" i="3"/>
  <c r="B35" i="3"/>
  <c r="B34" i="3"/>
  <c r="B33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J20" i="6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</calcChain>
</file>

<file path=xl/sharedStrings.xml><?xml version="1.0" encoding="utf-8"?>
<sst xmlns="http://schemas.openxmlformats.org/spreadsheetml/2006/main" count="1454" uniqueCount="817">
  <si>
    <t>SĐT</t>
  </si>
  <si>
    <t>Họ và tên</t>
  </si>
  <si>
    <t>Email</t>
  </si>
  <si>
    <t>Số năm kinh nghiệm</t>
  </si>
  <si>
    <t>Đơn vị công tác</t>
  </si>
  <si>
    <t>Số TT</t>
  </si>
  <si>
    <t>STT</t>
  </si>
  <si>
    <t>Môn thi</t>
  </si>
  <si>
    <t>Mã môn thi</t>
  </si>
  <si>
    <t>Định giá xây dựng</t>
  </si>
  <si>
    <t>DG01</t>
  </si>
  <si>
    <t>Giám sát Dân dụng và Công nghiệp</t>
  </si>
  <si>
    <t>GS01</t>
  </si>
  <si>
    <t>GS02</t>
  </si>
  <si>
    <t>KS01</t>
  </si>
  <si>
    <t>Thiết kế Cấp thoát nước</t>
  </si>
  <si>
    <t>TK02</t>
  </si>
  <si>
    <t>Thiết kế Điện - Cơ điện</t>
  </si>
  <si>
    <t>TK04</t>
  </si>
  <si>
    <t>TK09</t>
  </si>
  <si>
    <t>TK10</t>
  </si>
  <si>
    <t>TK11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</si>
  <si>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</si>
  <si>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</si>
  <si>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</si>
  <si>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</si>
  <si>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</si>
  <si>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</si>
  <si>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</si>
  <si>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</si>
  <si>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</si>
  <si>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</si>
  <si>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</si>
  <si>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Hinh thức dự thi</t>
  </si>
  <si>
    <t>Chuyển đổi</t>
  </si>
  <si>
    <t>Cấp mới</t>
  </si>
  <si>
    <t>Ngày sinh
DD/MM/YY</t>
  </si>
  <si>
    <t>CMND
/Thẻ Căn cước</t>
  </si>
  <si>
    <t>Địa chỉ thường chú
(Theo CMT hoặc TCC)</t>
  </si>
  <si>
    <t>Trình độ chuyên môn
(CĐ-CN-KS-Ths-TS)</t>
  </si>
  <si>
    <t xml:space="preserve">Hạng đăng ký
(I-II-III) </t>
  </si>
  <si>
    <t xml:space="preserve">Ngày cấp CMT/thẻ CC/HC </t>
  </si>
  <si>
    <t>Nơi cấp CMT/Thẻ CC/HC</t>
  </si>
  <si>
    <t>Quốc tịch theo CMT/Thẻ CC/HC</t>
  </si>
  <si>
    <t>Số chứng chỉ</t>
  </si>
  <si>
    <t>Mã Tỉnh</t>
  </si>
  <si>
    <t>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</si>
  <si>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</si>
  <si>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</si>
  <si>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</si>
  <si>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</si>
  <si>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</si>
  <si>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</si>
  <si>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</si>
  <si>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</si>
  <si>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</si>
  <si>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</si>
  <si>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</si>
  <si>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</si>
  <si>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</si>
  <si>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</si>
  <si>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</si>
  <si>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</si>
  <si>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</si>
  <si>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</si>
  <si>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</si>
  <si>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</si>
  <si>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</si>
  <si>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</si>
  <si>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</si>
  <si>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</si>
  <si>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</si>
  <si>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</si>
  <si>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</si>
  <si>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</si>
  <si>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</si>
  <si>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</si>
  <si>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</si>
  <si>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</si>
  <si>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</si>
  <si>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</si>
  <si>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</si>
  <si>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</si>
  <si>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</si>
  <si>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</si>
  <si>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</si>
  <si>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</si>
  <si>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</si>
  <si>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</si>
  <si>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</si>
  <si>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</si>
  <si>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</si>
  <si>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</si>
  <si>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</si>
  <si>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</si>
  <si>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</si>
  <si>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</si>
  <si>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</si>
  <si>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</si>
  <si>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</si>
  <si>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</si>
  <si>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</si>
  <si>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</si>
  <si>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</si>
  <si>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</si>
  <si>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</si>
  <si>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</si>
  <si>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</si>
  <si>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</si>
  <si>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</si>
  <si>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</si>
  <si>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</si>
  <si>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</si>
  <si>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</si>
  <si>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</si>
  <si>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</si>
  <si>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</si>
  <si>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</si>
  <si>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</si>
  <si>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</si>
  <si>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LAS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</si>
  <si>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</si>
  <si>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</si>
  <si>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</si>
  <si>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</si>
  <si>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</si>
  <si>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</si>
  <si>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</si>
  <si>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</si>
  <si>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</si>
  <si>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</si>
  <si>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</si>
  <si>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</si>
  <si>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</si>
  <si>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</si>
  <si>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</si>
  <si>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</si>
  <si>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</si>
  <si>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</si>
  <si>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</si>
  <si>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</si>
  <si>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</si>
  <si>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</si>
  <si>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</si>
  <si>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</si>
  <si>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</si>
  <si>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</si>
  <si>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</si>
  <si>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</si>
  <si>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</si>
  <si>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</si>
  <si>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</si>
  <si>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</si>
  <si>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</si>
  <si>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</si>
  <si>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</si>
  <si>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</si>
  <si>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</si>
  <si>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</si>
  <si>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</si>
  <si>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</si>
  <si>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</si>
  <si>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</si>
  <si>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</si>
  <si>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</si>
  <si>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</si>
  <si>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</si>
  <si>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</si>
  <si>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</si>
  <si>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</si>
  <si>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</si>
  <si>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</si>
  <si>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</si>
  <si>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</si>
  <si>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</si>
  <si>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Nơi đăng ký dự sát hạch</t>
  </si>
  <si>
    <t>Lĩnh vực đăng ký  Sát hạch</t>
  </si>
  <si>
    <t>Giám sát công trình NN&amp;PTNT</t>
  </si>
  <si>
    <t>Khảo sát địa hình</t>
  </si>
  <si>
    <t>KS02</t>
  </si>
  <si>
    <t>Thiết kế Kết cấu công trình DD&amp;CN</t>
  </si>
  <si>
    <t>Thiết kế Kiến trúc công trình</t>
  </si>
  <si>
    <t>Thiết kế Quy hoạch xây dựng</t>
  </si>
  <si>
    <t>Thiết kế công trình NN&amp;PTNT</t>
  </si>
  <si>
    <t>TK13</t>
  </si>
  <si>
    <t>TK14</t>
  </si>
  <si>
    <t>Giám sát lắp đặt thiết bị công trình, công nghệ</t>
  </si>
  <si>
    <t>GS06</t>
  </si>
  <si>
    <t>Quản lý dự án</t>
  </si>
  <si>
    <t>QLDA</t>
  </si>
  <si>
    <t>Ghi chú</t>
  </si>
  <si>
    <t>Giám sát Công trình Giao thông</t>
  </si>
  <si>
    <t>GS10</t>
  </si>
  <si>
    <t>Khảo sát địa chất công trình</t>
  </si>
  <si>
    <t>Thiết kế Hạ tầng kỹ thuật</t>
  </si>
  <si>
    <t>Thiết kế Công trình Giao thông</t>
  </si>
  <si>
    <t>TK17</t>
  </si>
  <si>
    <t>Việt Nam</t>
  </si>
  <si>
    <t>Kỹ sư cầu đường</t>
  </si>
  <si>
    <t>CA tỉnh Quảng Nam</t>
  </si>
  <si>
    <t>Kỹ sư DD-CN</t>
  </si>
  <si>
    <r>
      <rPr>
        <b/>
        <sz val="13"/>
        <rFont val="Times New Roman"/>
        <family val="1"/>
      </rPr>
      <t>CỘNG HÒA XÃ HỘI CHỦ NGHĨA VIỆT NAM</t>
    </r>
    <r>
      <rPr>
        <b/>
        <sz val="14"/>
        <rFont val="Times New Roman"/>
        <family val="1"/>
      </rPr>
      <t xml:space="preserve">
Độc lập - Tự do - Hạnh phúc</t>
    </r>
  </si>
  <si>
    <r>
      <rPr>
        <sz val="13"/>
        <rFont val="Times New Roman"/>
        <family val="1"/>
      </rPr>
      <t>SỞ XÂY DỰNG ĐẮK LẮK</t>
    </r>
    <r>
      <rPr>
        <b/>
        <sz val="13"/>
        <rFont val="Times New Roman"/>
        <family val="1"/>
      </rPr>
      <t xml:space="preserve">
HỘI ĐỒNG XÉT CẤP CHỨNG CHỈ HÀNH NGHỀ 
HOẠT ĐỘNG XÂY DỰNG</t>
    </r>
  </si>
  <si>
    <t>CA tỉnh ĐăkLăk</t>
  </si>
  <si>
    <t>Kỹ sư xây dựng DD-CN</t>
  </si>
  <si>
    <t>Kỹ sư xây dựng cầu đường</t>
  </si>
  <si>
    <t>Ban QLDA ĐTXD TX Buôn Hồ</t>
  </si>
  <si>
    <t>Trương Văn Hòa</t>
  </si>
  <si>
    <t>12/4/1982</t>
  </si>
  <si>
    <t>0933558787</t>
  </si>
  <si>
    <t>truongvanhoa1982@gmail.com</t>
  </si>
  <si>
    <t>27/3/2013</t>
  </si>
  <si>
    <t>Vũ Văn Nhiệm</t>
  </si>
  <si>
    <t>22/9/1983</t>
  </si>
  <si>
    <t>Thôn 9, xã Tân Hòa, huyện Buôn Đôn, tỉnh ĐăkLăk</t>
  </si>
  <si>
    <t>0977188827</t>
  </si>
  <si>
    <t>vuvannhiem83@gmail.com</t>
  </si>
  <si>
    <t>Kỹ sư thủy lợi</t>
  </si>
  <si>
    <t>Ban QLDA ĐTXD huyện Cư Mgar</t>
  </si>
  <si>
    <t>29/2/2012</t>
  </si>
  <si>
    <t>Kiến trúc sư</t>
  </si>
  <si>
    <t>Công ty TNHH XD Hồng Mã</t>
  </si>
  <si>
    <t>Lê Viết Lĩnh</t>
  </si>
  <si>
    <t>12/6/1987</t>
  </si>
  <si>
    <t>0973724874</t>
  </si>
  <si>
    <t>vietlinh126@gmail.com</t>
  </si>
  <si>
    <t>20/8/2014</t>
  </si>
  <si>
    <t>Lê Hồng Thịnh</t>
  </si>
  <si>
    <t>15/8/1992</t>
  </si>
  <si>
    <t>Thôn Tân Tiến, xã Cư Huê, huyện Ea Kar, tỉnh ĐăkLăk</t>
  </si>
  <si>
    <t>0904813812</t>
  </si>
  <si>
    <t>lehongthinhcd@gmail.com</t>
  </si>
  <si>
    <t>Kỹ sư xây dựng cầu đường bộ</t>
  </si>
  <si>
    <t>Công ty TNHH TVXD Duy Phát ĐăkLăk</t>
  </si>
  <si>
    <t>30/6/2016</t>
  </si>
  <si>
    <t>Trương Quang Ân</t>
  </si>
  <si>
    <t>6/12/1992</t>
  </si>
  <si>
    <t>TDP 15, thị trấn Phước An, huyện Krông Păk, tỉnh Đăklăk</t>
  </si>
  <si>
    <t>0948404242</t>
  </si>
  <si>
    <t>Công ty TNHH TVTK&amp;XD ADRYO</t>
  </si>
  <si>
    <t>8/5/2007</t>
  </si>
  <si>
    <t>Nguyễn Đình Phương</t>
  </si>
  <si>
    <t>26/8/1980</t>
  </si>
  <si>
    <t>0333798718</t>
  </si>
  <si>
    <t>phuongcty470@gmail.com</t>
  </si>
  <si>
    <t>Kỹ sư thủy lợi-khoa công trình</t>
  </si>
  <si>
    <t>Công ty TNHH MTV xây dựng 470</t>
  </si>
  <si>
    <t>27/6/2007</t>
  </si>
  <si>
    <t>Nguyễn Thanh Dương</t>
  </si>
  <si>
    <t>23/10/1985</t>
  </si>
  <si>
    <t>Ea Toh, huyện Krông Năng, tỉnh ĐăkLăk</t>
  </si>
  <si>
    <t>0912294477</t>
  </si>
  <si>
    <t>duongcf.hc@gmail.com</t>
  </si>
  <si>
    <t>Cao đẳng cấp thoát nước và môi trường</t>
  </si>
  <si>
    <t>Công ty TNHH XDTM Thanh Phú</t>
  </si>
  <si>
    <t>1/4/2016</t>
  </si>
  <si>
    <t>Lâm Thế Hùng</t>
  </si>
  <si>
    <t>10/10/1992</t>
  </si>
  <si>
    <t>499/14 Hùng Vương, tổ 3, thị trấn Lộc Thắng, huyện Bảo Lâm, tỉnh Lâm Đồng</t>
  </si>
  <si>
    <t>0908510756</t>
  </si>
  <si>
    <t>lamhung768@gmail.com</t>
  </si>
  <si>
    <t>Công ty TNHH TV&amp;XD ROADVN</t>
  </si>
  <si>
    <t>4/4/2009</t>
  </si>
  <si>
    <t>CA tỉnh Lâm Đồng</t>
  </si>
  <si>
    <t>GS1-501-01464-A</t>
  </si>
  <si>
    <t>Hồ Tấn Duy</t>
  </si>
  <si>
    <t>18/10/1980</t>
  </si>
  <si>
    <t>TDP 4, P.An Bình, TX. Buôn Hồ, tỉnh ĐăkLăk</t>
  </si>
  <si>
    <t>0917116770</t>
  </si>
  <si>
    <t>duydabuonho@gmail.com</t>
  </si>
  <si>
    <t>30/9/2016</t>
  </si>
  <si>
    <t>40 Nguyễn Chí Thanh, P.An Bình, TX.Buôn Hồ, tỉnh Đăklăk</t>
  </si>
  <si>
    <t>Trần Ngọc Sơn</t>
  </si>
  <si>
    <t>10/10/1990</t>
  </si>
  <si>
    <t>Thôn 1a, xã Hòa Tiến, huyện Krông Pắc, tỉnh ĐăkLăk</t>
  </si>
  <si>
    <t>0949269597</t>
  </si>
  <si>
    <t>ngocson09kt2@gmail.com</t>
  </si>
  <si>
    <t>23/10/2015</t>
  </si>
  <si>
    <t>Nguyễn Thiện Quang</t>
  </si>
  <si>
    <t>14/4/1991</t>
  </si>
  <si>
    <t>Thị trấn Phước An, huyện Krông Pắc, tỉnh ĐăkLăk</t>
  </si>
  <si>
    <t>0901922619</t>
  </si>
  <si>
    <t>nguyenthienquang1492@gmail.com</t>
  </si>
  <si>
    <t>6/3/2010</t>
  </si>
  <si>
    <t>GS-501-01430-A</t>
  </si>
  <si>
    <t>Nguyễn Thành Công</t>
  </si>
  <si>
    <t>26/01/1984</t>
  </si>
  <si>
    <t>0945634586</t>
  </si>
  <si>
    <t>thanhcongdl@gmail.com</t>
  </si>
  <si>
    <t>Trung tâm kiểm định xây dựng</t>
  </si>
  <si>
    <t>21/8/2019</t>
  </si>
  <si>
    <t>KS-027-06557</t>
  </si>
  <si>
    <t>quangan0612@gmail.com</t>
  </si>
  <si>
    <t>207 Ama Khê, P.Tự An, TP.BMT, Tỉnh ĐăkLăk</t>
  </si>
  <si>
    <t>Kỹ sư kinh tế xây dựng &amp; quản lý dự án</t>
  </si>
  <si>
    <t>Thôn Tiến Phát, xã Quảng Tiến, huyện Cư Mgar, tỉnh ĐăkLăk</t>
  </si>
  <si>
    <t>Nguyễn Ngọc Sơn</t>
  </si>
  <si>
    <t>30/12/1959</t>
  </si>
  <si>
    <t>109B/3 Mai Hắc Đế, TP.BMT, Tỉnh ĐăkLăk</t>
  </si>
  <si>
    <t>0912594545</t>
  </si>
  <si>
    <t>minhphubmt2009@gmail.com</t>
  </si>
  <si>
    <t>Kỹ sư thủy lợi-chuyên ngành: thủy nông</t>
  </si>
  <si>
    <t>Công ty TNHH TV&amp;XD Minh Phú</t>
  </si>
  <si>
    <t>13/9/2018</t>
  </si>
  <si>
    <t>GS1-207-17206</t>
  </si>
  <si>
    <t>Nguyễn Như Thành</t>
  </si>
  <si>
    <t>6/5/1983</t>
  </si>
  <si>
    <t>TDP 3, thị trấn Phước An, huyện Krông Pắc, tỉnh ĐăkLăk</t>
  </si>
  <si>
    <t>0977446683</t>
  </si>
  <si>
    <t>nhuthanhdl@gmail.com</t>
  </si>
  <si>
    <t>Công ty TNHH Thuận Hiếu</t>
  </si>
  <si>
    <t>21/8/2020</t>
  </si>
  <si>
    <t>KS-501-00413-B</t>
  </si>
  <si>
    <t>Nguyễn Ngọc Chín</t>
  </si>
  <si>
    <t>19/7/1972</t>
  </si>
  <si>
    <t>0914032229</t>
  </si>
  <si>
    <t>hieuviet.tv@gmail.com</t>
  </si>
  <si>
    <t>Công ty TNHH TV Hiếu Việt</t>
  </si>
  <si>
    <t>27/5/2020</t>
  </si>
  <si>
    <t>Huỳnh Thanh Lâm</t>
  </si>
  <si>
    <t>2/8/1984</t>
  </si>
  <si>
    <t>81/3/ Y Wang, P.Ea Tam, TP.BMT, Tỉnh ĐăkLăk</t>
  </si>
  <si>
    <t>0976239557</t>
  </si>
  <si>
    <t>huynhthanhlam84@gmail.com</t>
  </si>
  <si>
    <t>Công ty TNHH TVXD 4</t>
  </si>
  <si>
    <t>4/9/2020</t>
  </si>
  <si>
    <t>GS1-501-01333</t>
  </si>
  <si>
    <t>Bùi Bảo Kha</t>
  </si>
  <si>
    <t>17/10/1994</t>
  </si>
  <si>
    <t>Thôn 10, Hòa Sơn, Krông Bông, Đăklăk</t>
  </si>
  <si>
    <t>0986641553</t>
  </si>
  <si>
    <t>baokhakrp@gmail.com</t>
  </si>
  <si>
    <t>Cao đẳng ngành công nghệ kỹ thuật giao thông</t>
  </si>
  <si>
    <t>Ban QLDA ĐTXD huyện Krông Bông</t>
  </si>
  <si>
    <t>5/8/2014</t>
  </si>
  <si>
    <t>Ngô Văn Thanh Hải</t>
  </si>
  <si>
    <t>20/1/1982</t>
  </si>
  <si>
    <t>Thôn 5, xã Khuê Ngọc Điền, huyện Krông Bông, tỉnh ĐăkLăk</t>
  </si>
  <si>
    <t>0905369487</t>
  </si>
  <si>
    <t>hai27ctn@gmail.com</t>
  </si>
  <si>
    <t>Trung cấp kỹ thuật thủy lợi (cấp thoát nước)</t>
  </si>
  <si>
    <t>Giám sát công trình HTKT</t>
  </si>
  <si>
    <t>Hồ Thanh Triều</t>
  </si>
  <si>
    <t>20/12/1994</t>
  </si>
  <si>
    <t>TDP1, TT.Krông Kmar, huyện Krông Bông, tỉnh ĐăkLăk</t>
  </si>
  <si>
    <t>0366484421</t>
  </si>
  <si>
    <t>kenwru@gmail.com</t>
  </si>
  <si>
    <t>Kỹ thuật xây dựng công trình</t>
  </si>
  <si>
    <t>5/1/2012</t>
  </si>
  <si>
    <t>GS2-501-01381</t>
  </si>
  <si>
    <t>Thôn Phú Nguyên, Quế Xuân 2, Quế Sơn, Quảng Nam</t>
  </si>
  <si>
    <t>Buôn Ko Siêr, P.Tân Lập, TP.BMT, Tỉnh ĐăkLăk</t>
  </si>
  <si>
    <t>26/11/2012</t>
  </si>
  <si>
    <t>Lê Đức Minh</t>
  </si>
  <si>
    <t>12/10/1973</t>
  </si>
  <si>
    <t>54 Bế Văn Đàn, TP.BMT, Tỉnh ĐắkLắk</t>
  </si>
  <si>
    <t>0914003434</t>
  </si>
  <si>
    <t>leducminh.7373@gmail.com</t>
  </si>
  <si>
    <t>Công ty CP TVXD ĐăkLăk</t>
  </si>
  <si>
    <t>21/3/2011</t>
  </si>
  <si>
    <t>GS1-501-01367-B</t>
  </si>
  <si>
    <t>Giám sát HTKT (cấp thoát nước)</t>
  </si>
  <si>
    <t>Trần Vũ Minh Trí</t>
  </si>
  <si>
    <t>4/9/1992</t>
  </si>
  <si>
    <t>20 Lê Thị Hồng Gấm, TP.BMT, tỉnh ĐăkLăk</t>
  </si>
  <si>
    <t>0948198485</t>
  </si>
  <si>
    <t>hopkienthanh.ltd@gmail.com</t>
  </si>
  <si>
    <t>Công ty TNHH  XD Hợp Kiến Thành</t>
  </si>
  <si>
    <t>1/11/2012</t>
  </si>
  <si>
    <t>GS1-501-01345</t>
  </si>
  <si>
    <t>Đào Sĩ Hiếu</t>
  </si>
  <si>
    <t>2/8/1983</t>
  </si>
  <si>
    <t>TDP 6, P.Ea Tam, TP.BMT, Tỉnh ĐăkLăk</t>
  </si>
  <si>
    <t>0913824747</t>
  </si>
  <si>
    <t>sihieudl@gmail.com</t>
  </si>
  <si>
    <t>Công ty TNHH TVXD P-T</t>
  </si>
  <si>
    <t>Trần Trung Huấn</t>
  </si>
  <si>
    <t>15/4/1988</t>
  </si>
  <si>
    <t>Thị xã An Khê, Gia Lai</t>
  </si>
  <si>
    <t>0918725947</t>
  </si>
  <si>
    <t>Kỹ sư xây dựng công nghệ kỹ thuật xây dựng</t>
  </si>
  <si>
    <t>15/01/2018</t>
  </si>
  <si>
    <t>CA tỉnh Gia Lai</t>
  </si>
  <si>
    <t>Trần Thế Chung</t>
  </si>
  <si>
    <t>9/3/1984</t>
  </si>
  <si>
    <t>TDP 7, P.Tân Lợi, TP.BMT, Tỉnh ĐăkLăk</t>
  </si>
  <si>
    <t>0982600329</t>
  </si>
  <si>
    <t>7/3/2018</t>
  </si>
  <si>
    <t>GS1-027-16303</t>
  </si>
  <si>
    <t>Trần Minh Hoài Long</t>
  </si>
  <si>
    <t>1/1/1989</t>
  </si>
  <si>
    <t>Lộc Tân, Phú Lộc, Krông Năng, ĐăkLăk</t>
  </si>
  <si>
    <t>0973111676</t>
  </si>
  <si>
    <t>Kỹ sư xây dựng công nghiệp kỹ thuật công trình xây dựng</t>
  </si>
  <si>
    <t>16/9/2016</t>
  </si>
  <si>
    <t>KS-027-18784</t>
  </si>
  <si>
    <t>Nguyễn Đức Hải</t>
  </si>
  <si>
    <t>27/1/1981</t>
  </si>
  <si>
    <t>Thôn 10 A, xã EaKly, huyện Krông Pắk, Đăklăk</t>
  </si>
  <si>
    <t>0819252638</t>
  </si>
  <si>
    <t>duchaicd78@gmail.com</t>
  </si>
  <si>
    <t>Công ty TNHH ĐT TVXD Xuân Thành</t>
  </si>
  <si>
    <t>29/8/2007</t>
  </si>
  <si>
    <t>GS1-501-01389-A</t>
  </si>
  <si>
    <t>Phạm Văn Thanh</t>
  </si>
  <si>
    <t>30/6/1985</t>
  </si>
  <si>
    <t>45/7A Mạc Đỉnh Chi, P.Tân Tiến, TP.BMT, Tỉnh ĐăkLăk</t>
  </si>
  <si>
    <t>0905027576</t>
  </si>
  <si>
    <t>phamthanhbanqldabmt@gmail.com</t>
  </si>
  <si>
    <t>Ban QLDA TP.BMT</t>
  </si>
  <si>
    <t>28/7/2016</t>
  </si>
  <si>
    <t>KS-02193-1451</t>
  </si>
  <si>
    <t>Đỗ Mạnh Hùng</t>
  </si>
  <si>
    <t>28/12/1987</t>
  </si>
  <si>
    <t>104 Lê Thánh Tông, TP.BMT, Tỉnh ĐăkLăk</t>
  </si>
  <si>
    <t>0908702072</t>
  </si>
  <si>
    <t>manhhung705@gmail.com</t>
  </si>
  <si>
    <t>Kỹ sư công trình giao thông</t>
  </si>
  <si>
    <t>Công ty TNHH TVXD Thuận Bắc</t>
  </si>
  <si>
    <t>12/3/2020</t>
  </si>
  <si>
    <t>GS1-501-01463</t>
  </si>
  <si>
    <t>Kỹ sư DD-CN;
Kỹ sư đô thị ngành cấp thoát nước - môi trường nước</t>
  </si>
  <si>
    <t>Phạm Quang Trung</t>
  </si>
  <si>
    <t>30/1/1981</t>
  </si>
  <si>
    <t>TDP 9, P.Tân Lập, TP.BMT, Tỉnh ĐăkLăk</t>
  </si>
  <si>
    <t>0986822939</t>
  </si>
  <si>
    <t>phamtrung939@gmail.com</t>
  </si>
  <si>
    <t>Công ty CP TVĐT XDCT 1</t>
  </si>
  <si>
    <t>14/7/2014</t>
  </si>
  <si>
    <t>Lê Hoàng Bảo Châu</t>
  </si>
  <si>
    <t>20/9/1985</t>
  </si>
  <si>
    <t>69 Phạm Ngũ Lão, P.Thành Công, TP.BMT, Tỉnh ĐăkLăk</t>
  </si>
  <si>
    <t>0979471622</t>
  </si>
  <si>
    <t>chaulehoangbao@gmail.com</t>
  </si>
  <si>
    <t>Công ty CPXD Hồng Đạt</t>
  </si>
  <si>
    <t>22/6/2017</t>
  </si>
  <si>
    <t>GS1-501-01377-A</t>
  </si>
  <si>
    <t>Võ Sĩ Lành</t>
  </si>
  <si>
    <t>1/5/1985</t>
  </si>
  <si>
    <t>044085004013</t>
  </si>
  <si>
    <t>0989676567</t>
  </si>
  <si>
    <t>dicaydeokinh@gmail.com</t>
  </si>
  <si>
    <t>6/11/2019</t>
  </si>
  <si>
    <t>Võ Xuân Văn</t>
  </si>
  <si>
    <t>15/8/1985</t>
  </si>
  <si>
    <t>0944608235</t>
  </si>
  <si>
    <t>xuanvanthanhson@gmail.com</t>
  </si>
  <si>
    <t>Công ty TNHH TV&amp;XD Phát Thịnh</t>
  </si>
  <si>
    <t>2/3/2020</t>
  </si>
  <si>
    <t>Nguyễn Quang Nguyện</t>
  </si>
  <si>
    <t>16/6/1984</t>
  </si>
  <si>
    <t>Thôn 6B, xã Ea Păl, huyện Ea Kar, tỉnh Đăklăk</t>
  </si>
  <si>
    <t>0966416191</t>
  </si>
  <si>
    <t>quangnguyen160684@gmail.com</t>
  </si>
  <si>
    <t>Công ty TNHH TVXD Ea Kar</t>
  </si>
  <si>
    <t>15/3/2017</t>
  </si>
  <si>
    <t>Nguyễn Minh Thảo</t>
  </si>
  <si>
    <t>3/8/1981</t>
  </si>
  <si>
    <t>155 Lê Qúy Đôn, P.Tân An, tỉnh ĐăkLăk</t>
  </si>
  <si>
    <t>0913668496</t>
  </si>
  <si>
    <t>minhthaotvtk581@gmail.com</t>
  </si>
  <si>
    <t>Công ty TNHH MTV QLCT thủy lợi Đăklăk</t>
  </si>
  <si>
    <t>9/1/2015</t>
  </si>
  <si>
    <t>Ứng Hồng Phong</t>
  </si>
  <si>
    <t>13/10/1985</t>
  </si>
  <si>
    <t>Thôn Nhân Hiền, xã Hiền Giang, huyện Thường Tín, TP.Hà Nội</t>
  </si>
  <si>
    <t>001085005301</t>
  </si>
  <si>
    <t>0974409996</t>
  </si>
  <si>
    <t>phongdl1@gmail.com</t>
  </si>
  <si>
    <t>17/3/2015</t>
  </si>
  <si>
    <t>Cục trưởng cục cảnh sát ĐKQL cư trú và DLQG về dân cư</t>
  </si>
  <si>
    <t>Trần Tấn Phùng</t>
  </si>
  <si>
    <t>15/8/1976</t>
  </si>
  <si>
    <t>44/3/16 Đinh Núp, P.Tân Lập, TP.BMT, Tỉnh ĐăkLăk</t>
  </si>
  <si>
    <t>0963032725</t>
  </si>
  <si>
    <t>phungtt@cpc.vn</t>
  </si>
  <si>
    <t>Điện khí hóa&amp;cung cấp điện</t>
  </si>
  <si>
    <t>Công ty Điện lực ĐăkLăk</t>
  </si>
  <si>
    <t>19/5/2011</t>
  </si>
  <si>
    <t>Hoàng Văn Dũng</t>
  </si>
  <si>
    <t>18/9/1983</t>
  </si>
  <si>
    <t>08 Đặng Tất, Khối 11, P.Tân An, TP.BMT, Tỉnh ĐăkLăk</t>
  </si>
  <si>
    <t>0988122599</t>
  </si>
  <si>
    <t>dunghv@cpc.vn</t>
  </si>
  <si>
    <t>13/5/2016</t>
  </si>
  <si>
    <t>Trương Hữu Trí</t>
  </si>
  <si>
    <t>10/7/1977</t>
  </si>
  <si>
    <t>10 Bùi Huy Bích, TP.BMT, Tỉnh ĐăkLăk</t>
  </si>
  <si>
    <t>0963734789</t>
  </si>
  <si>
    <t>trith@cpc.vn</t>
  </si>
  <si>
    <t>Kỹ sư điện kỹ thuật</t>
  </si>
  <si>
    <t>25/8/2018</t>
  </si>
  <si>
    <t>Hoàng Anh Tuấn</t>
  </si>
  <si>
    <t>9/12/1981</t>
  </si>
  <si>
    <t>P.Đông Lễ, TP.Đông Hà, tỉnh Quảng Trị</t>
  </si>
  <si>
    <t>'0914351486</t>
  </si>
  <si>
    <t>tuanha2@cpc.vn</t>
  </si>
  <si>
    <t>24/6/2011</t>
  </si>
  <si>
    <t>CA tỉnh Quảng Trị</t>
  </si>
  <si>
    <t>Chế Quang Luật</t>
  </si>
  <si>
    <t>10/2/1972</t>
  </si>
  <si>
    <t>P.Thành Công, TP.BMT, Tỉnh Đăklăk</t>
  </si>
  <si>
    <t>0963475764</t>
  </si>
  <si>
    <t>luatcq@cpc.vn</t>
  </si>
  <si>
    <t>21/6/2019</t>
  </si>
  <si>
    <t>Trần Hữu Chính</t>
  </si>
  <si>
    <t>2/2/1977</t>
  </si>
  <si>
    <t>Ea Đar, huyện Ea Kar, tỉnh ĐăkLăk</t>
  </si>
  <si>
    <t>0963071811</t>
  </si>
  <si>
    <t>chinhth@cpc.vn</t>
  </si>
  <si>
    <t>27/3/2008</t>
  </si>
  <si>
    <t>Nguyễn Văn Diễn</t>
  </si>
  <si>
    <t>7/1/1971</t>
  </si>
  <si>
    <t>109/7 Hoàng Hoa Thám, P.Tân Tiến, TP.BMT, Tỉnh ĐăkLăk</t>
  </si>
  <si>
    <t>0963447779</t>
  </si>
  <si>
    <t>diennv@cpc.vn</t>
  </si>
  <si>
    <t>21/3/2014</t>
  </si>
  <si>
    <t>Võ Tuấn Anh</t>
  </si>
  <si>
    <t>5/9/1986</t>
  </si>
  <si>
    <t>P.Tân Tiến, TP.BMT, Tỉnh ĐăkLăk</t>
  </si>
  <si>
    <t>0963789998</t>
  </si>
  <si>
    <t>anhvt@cpc.vn</t>
  </si>
  <si>
    <t>27/2/2019</t>
  </si>
  <si>
    <t>Lê Thanh Chương</t>
  </si>
  <si>
    <t>24/9/1964</t>
  </si>
  <si>
    <t>51/8 Trần Qúy Cáp, P.Tự An, TP.BMT, Tỉnh ĐăkLăk</t>
  </si>
  <si>
    <t>0923413479</t>
  </si>
  <si>
    <t>chuonglt@cpc.vn</t>
  </si>
  <si>
    <t>12/4/2006</t>
  </si>
  <si>
    <t>Lê Thị Thiện Thư</t>
  </si>
  <si>
    <t>22/10/1986</t>
  </si>
  <si>
    <t>P.Tân An, TP.BMT, Tỉnh ĐăkLăk</t>
  </si>
  <si>
    <t>0963221086</t>
  </si>
  <si>
    <t>thultt@cpc.vn</t>
  </si>
  <si>
    <t>10/5/2018</t>
  </si>
  <si>
    <t>Nguyễn Khắc Lợi</t>
  </si>
  <si>
    <t>12/2/1986</t>
  </si>
  <si>
    <t>xã Cư Pơng, huyện Krông Buk, tỉnh ĐăkLăk</t>
  </si>
  <si>
    <t>0988777774</t>
  </si>
  <si>
    <t>loink@cpc.vn</t>
  </si>
  <si>
    <t>Kỹ sư điện</t>
  </si>
  <si>
    <t>15/2/2017</t>
  </si>
  <si>
    <t>Xã Tân Ninh, huyện Quảng Ninh, tỉnh Quảng Bình</t>
  </si>
  <si>
    <t>Cục trưởng cục cảnh sát QLHC về trật tự xã hội</t>
  </si>
  <si>
    <t>107/8 Nguyễn Trãi, P.An Bình, TX.Buôn Hồ, tỉnh ĐăkLăk</t>
  </si>
  <si>
    <t>GS1-08-25595</t>
  </si>
  <si>
    <t>Ngô Văn Điệp</t>
  </si>
  <si>
    <t>1/6/1982</t>
  </si>
  <si>
    <t>TDP 6, P.Tân An, TP.BMT, Tỉnh ĐăkLăk</t>
  </si>
  <si>
    <t>0935956520</t>
  </si>
  <si>
    <t>ngovandiep30x3dl@gmail.com</t>
  </si>
  <si>
    <t>Công ty TNHH TV&amp;XD Thiên Vương</t>
  </si>
  <si>
    <t>16/1/2019</t>
  </si>
  <si>
    <t>Bùi Mạnh Hiếu</t>
  </si>
  <si>
    <t>11/9/1991</t>
  </si>
  <si>
    <t>58 Nguyễn Khuyến, P.Tân Lợi, TP.BMT, Tỉnh ĐăkLăk</t>
  </si>
  <si>
    <t>0934714777</t>
  </si>
  <si>
    <t>hieubm@cpc.vn</t>
  </si>
  <si>
    <t>Cao đẳng điện tử viễn thông</t>
  </si>
  <si>
    <t>16/12/2011</t>
  </si>
  <si>
    <t>Bùi Khắc Nin</t>
  </si>
  <si>
    <t>12/6/1986</t>
  </si>
  <si>
    <t>Buôn Toh, Ea Hđing, huyện Cư Mgar, tỉnh ĐăkLăk</t>
  </si>
  <si>
    <t>0388908857</t>
  </si>
  <si>
    <t>buikhacnin@gmail.com</t>
  </si>
  <si>
    <t>Công ty TNHH -TVTK XD công trình Phú Khang</t>
  </si>
  <si>
    <t>12/8/2015</t>
  </si>
  <si>
    <t>GS1-501-01326-B</t>
  </si>
  <si>
    <t>Lê Văn Nghiêm</t>
  </si>
  <si>
    <t>4/7/1964</t>
  </si>
  <si>
    <t>8/14 Ngô Mây, TP.BMT, Tỉnh ĐăkLăk</t>
  </si>
  <si>
    <t>0913493235</t>
  </si>
  <si>
    <t>vannghiem64@gmail.com</t>
  </si>
  <si>
    <t>30/6/2020</t>
  </si>
  <si>
    <t>Vi Thanh Tuấn</t>
  </si>
  <si>
    <t>12/12/1988</t>
  </si>
  <si>
    <t>119/22 Mai Hắc Đế, TP.BMT, Tỉnh ĐăkLăk</t>
  </si>
  <si>
    <t>0979422468</t>
  </si>
  <si>
    <t>thanhtuansxd@gmail.com</t>
  </si>
  <si>
    <t>Kỹ sư Kỹ thuật công trình DD-CN</t>
  </si>
  <si>
    <t>Công ty TNHH Đắk Long</t>
  </si>
  <si>
    <t>2/12/2009</t>
  </si>
  <si>
    <t>Nguyễn Tấn Bình</t>
  </si>
  <si>
    <t>29/5/1989</t>
  </si>
  <si>
    <t>Số nhà 13, đường 2A, thôn 2, xã Hòa Thuận, TP.BMT, tỉnh ĐăkLăk</t>
  </si>
  <si>
    <t>0826489489</t>
  </si>
  <si>
    <t>nguyentanbinhxd@gmail.com</t>
  </si>
  <si>
    <t>Kỹ sư công nghệ kỹ thuật công trình xây dựng</t>
  </si>
  <si>
    <t>Công ty CP Xây dựng Bảo Phi</t>
  </si>
  <si>
    <t>1/8/2012</t>
  </si>
  <si>
    <t>Trần Phi Vũ</t>
  </si>
  <si>
    <t>24/12/1992</t>
  </si>
  <si>
    <t>số nhà 23, đường Hùng Vương, thị trấn Ea Tling, huyện Cư Jút, tỉnh Đăk Nông</t>
  </si>
  <si>
    <t>0889333647</t>
  </si>
  <si>
    <t>tranphivu2412@gmail.com</t>
  </si>
  <si>
    <t>Cao đẳng xây dựng cầu đường</t>
  </si>
  <si>
    <t>Công ty CP XD Bảo Phi</t>
  </si>
  <si>
    <t>22/6/2016</t>
  </si>
  <si>
    <t>CA tỉnh Đắk Nông</t>
  </si>
  <si>
    <t>Mai Đình Huy</t>
  </si>
  <si>
    <t>15/8/1984</t>
  </si>
  <si>
    <t>TDP 15, P.Khánh Xuân, TP.BMT, Tỉnh Đăklăk</t>
  </si>
  <si>
    <t>0919913499</t>
  </si>
  <si>
    <t>maidinhhuybmt2@gmail.com</t>
  </si>
  <si>
    <t>Kỹ sư xây dựng</t>
  </si>
  <si>
    <t>Công ty TNHH TVXD Toàn Ý</t>
  </si>
  <si>
    <t>7/8/2009</t>
  </si>
  <si>
    <t>Trần Phúc Minh</t>
  </si>
  <si>
    <t>11/4/1991</t>
  </si>
  <si>
    <t>137 Nguyễn Trãi, TP.BMT, Tỉnh ĐăkLăk</t>
  </si>
  <si>
    <t>0917179335</t>
  </si>
  <si>
    <t>mr.phucminh@gmail.com</t>
  </si>
  <si>
    <t>Công ty TNHH TV ĐTXD Nhà Việt</t>
  </si>
  <si>
    <t>23/5/2019</t>
  </si>
  <si>
    <t>Trần Văn Mưu</t>
  </si>
  <si>
    <t>30/5/1985</t>
  </si>
  <si>
    <t>Thôn 2, thị trấn Buôn Trấp, huyện Krông Ana, tỉnh ĐăkLăk</t>
  </si>
  <si>
    <t>0912440709</t>
  </si>
  <si>
    <t>tumwu2010@gmail.com</t>
  </si>
  <si>
    <t>Công ty CP ĐT TK&amp;XD Sài Gòn House</t>
  </si>
  <si>
    <t>2/3/2018</t>
  </si>
  <si>
    <t>Nguyễn Minh Đức Khôi</t>
  </si>
  <si>
    <t>GS1-501-01414-A</t>
  </si>
  <si>
    <t>11/11/1977</t>
  </si>
  <si>
    <t>TDP 1, P.Bình Tân, TX. Buôn Hồ, tỉnh ĐăkLăk</t>
  </si>
  <si>
    <t>0919220088</t>
  </si>
  <si>
    <t>khoibuonho@gmail.com</t>
  </si>
  <si>
    <t>23/9/2015</t>
  </si>
  <si>
    <t>Nguyễn Văn Giang</t>
  </si>
  <si>
    <t>15/10/1979</t>
  </si>
  <si>
    <t>32/10 Phạm Hùng, P.Tân An, TP.BMT, Tỉnh ĐăkLăk</t>
  </si>
  <si>
    <t>0987135188</t>
  </si>
  <si>
    <t>giang.bmt.188@gmail.com</t>
  </si>
  <si>
    <t>Kỹ sư kỹ thuật xây dựng</t>
  </si>
  <si>
    <t>Công ty TNHH TVXD Thành Mai</t>
  </si>
  <si>
    <t>18/8/2018</t>
  </si>
  <si>
    <t>Nguyễn Duy Trinh</t>
  </si>
  <si>
    <t>12/12/1983</t>
  </si>
  <si>
    <t>184/48/73 Giải Phóng, P.Tân Lợi, TP.BMT, Tỉnh ĐăkLăk</t>
  </si>
  <si>
    <t>0911329799</t>
  </si>
  <si>
    <t>cumau83@gmail.com</t>
  </si>
  <si>
    <t>Công ty TNHH TVXD &amp; TM Tâm Thái Bình</t>
  </si>
  <si>
    <t>24/2/2016</t>
  </si>
  <si>
    <t>Nguyễn Trí Quốc Anh</t>
  </si>
  <si>
    <t>13/7/1991</t>
  </si>
  <si>
    <t>TDP 6, P.Thiện An, TX. Buôn Hồ, tỉnh Đăklăk</t>
  </si>
  <si>
    <t>0938717755</t>
  </si>
  <si>
    <t>quocanhnt5@gmail.com</t>
  </si>
  <si>
    <t>12/2/2009</t>
  </si>
  <si>
    <t>GS1-501-01350- A</t>
  </si>
  <si>
    <t>Nguyễn Tấn Thanh</t>
  </si>
  <si>
    <t>10/10/1968</t>
  </si>
  <si>
    <t>38 Ama Jhao, P.Tân Lập, TP.BMT, Tỉnh Đăklăk</t>
  </si>
  <si>
    <t>0914067347</t>
  </si>
  <si>
    <t>nguyentanthanh1968@gmail.com</t>
  </si>
  <si>
    <t>Ban QLDA ĐTXD  TP.BMT</t>
  </si>
  <si>
    <t>20/5/2015</t>
  </si>
  <si>
    <t>Trần Anh Huy</t>
  </si>
  <si>
    <t>14/12/1987</t>
  </si>
  <si>
    <t>128/14A Lê Duẩn, P.Tân thành, TP.BMT, Tỉnh ĐăkLăk</t>
  </si>
  <si>
    <t>0977188797</t>
  </si>
  <si>
    <t>anhhuytdt@gmail.com</t>
  </si>
  <si>
    <t>Công ty TNHH TVXD Hoàng Phong</t>
  </si>
  <si>
    <t>13/7/2018</t>
  </si>
  <si>
    <t>Trịnh Minh Linh</t>
  </si>
  <si>
    <t>11/12/1992</t>
  </si>
  <si>
    <t>0941333315</t>
  </si>
  <si>
    <t>minhlinh92@gmail.com</t>
  </si>
  <si>
    <t>Kỹ sư kỹ thuật xây dựng công trình giao thông</t>
  </si>
  <si>
    <t>Công ty TNHH TV Nguyên Vũ</t>
  </si>
  <si>
    <t>20/3/2014</t>
  </si>
  <si>
    <t>Bàn Thế Dũng</t>
  </si>
  <si>
    <t>1/1/1990</t>
  </si>
  <si>
    <t>0946261367</t>
  </si>
  <si>
    <t>Bandungxaydung@gmail.com</t>
  </si>
  <si>
    <t>Cao đẳng xây dựng DD-CN</t>
  </si>
  <si>
    <t>9/3/2018</t>
  </si>
  <si>
    <t>Giám sát Dân dụng Công nghiệp và HTKT</t>
  </si>
  <si>
    <t>Ban QLDA ĐTXD công trình DD-CN tỉnh Đắk Lắk</t>
  </si>
  <si>
    <t xml:space="preserve">Kỹ thuật xây dựng công trình xây dựng </t>
  </si>
  <si>
    <t>KS-501-00412</t>
  </si>
  <si>
    <t>Thị trấn Quảng Phú, huyện Cư Mgar, tỉnh ĐăkLăk</t>
  </si>
  <si>
    <t>Thôn Ea M'ô, xã Cư Suê, huyện Cư Mgar, tỉnh Đăklăk</t>
  </si>
  <si>
    <t>Phan Đức Dũng</t>
  </si>
  <si>
    <t>17/4/1983</t>
  </si>
  <si>
    <t>Tổ 1, khu Nghĩa Trung, thị trấn Ái Nghĩa, huyện Đại Lộc, tỉnh Quảng Nam</t>
  </si>
  <si>
    <t>0905574533</t>
  </si>
  <si>
    <t>dungphanduc@gmail.com</t>
  </si>
  <si>
    <t>Công ty TNHH  TVĐT XD Hiếu Linh</t>
  </si>
  <si>
    <t>24/1/2014</t>
  </si>
  <si>
    <t>Trần Nguyên Dương</t>
  </si>
  <si>
    <t>10/8/1983</t>
  </si>
  <si>
    <t>43 Nguyễn Đình Thi, P.Tân Hòa, TP.BMT, Tỉnh Đăklăk</t>
  </si>
  <si>
    <t>0905546456</t>
  </si>
  <si>
    <t>duongtn47@gmail.com</t>
  </si>
  <si>
    <t>Công ty TNHH TVĐTXD Nhà Việt</t>
  </si>
  <si>
    <t>9/10/2014</t>
  </si>
  <si>
    <t>13/4/1982</t>
  </si>
  <si>
    <t>Thôn 1, xã Cư Êbur, TP.BMT, tỉnh ĐăkLăk</t>
  </si>
  <si>
    <t>0949663059</t>
  </si>
  <si>
    <t>phuongbmtttkdxd@gmail.com</t>
  </si>
  <si>
    <t>24/4/2015</t>
  </si>
  <si>
    <t>Đặng Văn Tuấn</t>
  </si>
  <si>
    <t>25/12/1989</t>
  </si>
  <si>
    <t>Thôn 3 xã Ea Tu, TP.BMT, Tỉnh ĐăkLăk</t>
  </si>
  <si>
    <t>0989642269</t>
  </si>
  <si>
    <t>vantuan251289@gmail.com</t>
  </si>
  <si>
    <t>26/6/2013</t>
  </si>
  <si>
    <t>Hồ Văn Hiếu</t>
  </si>
  <si>
    <t>10/10/1982</t>
  </si>
  <si>
    <t>Thôn 2, xã Hòa Thuận, TP.BMT, Tỉnh ĐăkLăk</t>
  </si>
  <si>
    <t>0976644849</t>
  </si>
  <si>
    <t>vanhieubmt82@gmail.com</t>
  </si>
  <si>
    <t>Công ty TNHH  XD Hồng Mã</t>
  </si>
  <si>
    <t>6/6/2018</t>
  </si>
  <si>
    <t>GS2-501-01369</t>
  </si>
  <si>
    <t>Tô Hoàng Thương</t>
  </si>
  <si>
    <t>10/10/1988</t>
  </si>
  <si>
    <t>Phước Quang, Tuy Phước, tỉnh Bình Định</t>
  </si>
  <si>
    <t>0359122818</t>
  </si>
  <si>
    <t>tohoangthuong88@gmail.com</t>
  </si>
  <si>
    <t>18/10/2018</t>
  </si>
  <si>
    <t>CA tỉnh Bình Định</t>
  </si>
  <si>
    <t>Y Chuất Niê</t>
  </si>
  <si>
    <t>3/10/1994</t>
  </si>
  <si>
    <t>0972547665</t>
  </si>
  <si>
    <t>ctytvxd4@gmail.com</t>
  </si>
  <si>
    <t>Cao đẳng cầu đường</t>
  </si>
  <si>
    <t>29/11/2017</t>
  </si>
  <si>
    <t>Trịnh Thanh Sỹ</t>
  </si>
  <si>
    <t>2/6/1974</t>
  </si>
  <si>
    <t>Thôn 10, xã Hòa Thắng, TP.BMT, Tỉnh Đăklăk</t>
  </si>
  <si>
    <t>0983074135</t>
  </si>
  <si>
    <t>trinhthanhsy@gmail.com</t>
  </si>
  <si>
    <t>Công ty CP Thái Bình Hưng</t>
  </si>
  <si>
    <t>7/11/2008</t>
  </si>
  <si>
    <t>Trần Văn Ngộ</t>
  </si>
  <si>
    <t>10/3/1993</t>
  </si>
  <si>
    <t>Thôn Lạc Điền, xã Sơn Thành Đông, huyện Tây Hòa, tỉnh Phú Yên</t>
  </si>
  <si>
    <t>0862285853</t>
  </si>
  <si>
    <t>tranngo1993@gmail.com</t>
  </si>
  <si>
    <t>Kỹ sư địa chất</t>
  </si>
  <si>
    <t>Công ty TNHH TVXD Hùng Đạt</t>
  </si>
  <si>
    <t>7/12/2010</t>
  </si>
  <si>
    <t>CA tỉnh Phú Yên</t>
  </si>
  <si>
    <t>Nguyễn Thanh Bình</t>
  </si>
  <si>
    <t>5/10/1981</t>
  </si>
  <si>
    <t>TDP 9, P.Tân Hòa, TP.BMT, Tỉnh ĐăkLăk</t>
  </si>
  <si>
    <t>0906533433</t>
  </si>
  <si>
    <t>thanhbinhhb47@gmail.com</t>
  </si>
  <si>
    <t>28/4/2016</t>
  </si>
  <si>
    <t>Đinh Văn Thành</t>
  </si>
  <si>
    <t>24/9/1984</t>
  </si>
  <si>
    <t>Thanh Hương, Thanh Chương, tỉnh Nghệ An</t>
  </si>
  <si>
    <t>0944632288</t>
  </si>
  <si>
    <t>mr.dinhvanthanh@gmail.com</t>
  </si>
  <si>
    <t>21/7/2016</t>
  </si>
  <si>
    <t>CA Tỉnh Nghệ An</t>
  </si>
  <si>
    <t>Dương Anh Ngọc</t>
  </si>
  <si>
    <t>25/5/1984</t>
  </si>
  <si>
    <t>TDP5, P.Thiện An, TX.Buôn hồ, tỉnh ĐăkLăk</t>
  </si>
  <si>
    <t>0946184647</t>
  </si>
  <si>
    <t>Anhngocxaydung@gmail.com</t>
  </si>
  <si>
    <t>Công ty TNHH  TVXD Phúc Thanh</t>
  </si>
  <si>
    <t>29/4/2020</t>
  </si>
  <si>
    <t>Ngô Đức Khánh</t>
  </si>
  <si>
    <t>14/10/1981</t>
  </si>
  <si>
    <t>0971111478</t>
  </si>
  <si>
    <t>cauduongnguyenkhoi@gmail.com</t>
  </si>
  <si>
    <t>Công ty CP ĐT Nguyên Khôi</t>
  </si>
  <si>
    <t>17/1/2011</t>
  </si>
  <si>
    <t>GS1-501-01336-A</t>
  </si>
  <si>
    <t>Nguyễn Trọng Bảo</t>
  </si>
  <si>
    <t>6/10/1983</t>
  </si>
  <si>
    <t>337/16/10 Võ Văn Kiệt, TP.BMT, Tỉnh ĐăkLăk</t>
  </si>
  <si>
    <t>0988383795</t>
  </si>
  <si>
    <t>baodacco@gmail.com</t>
  </si>
  <si>
    <t>21/5/2010</t>
  </si>
  <si>
    <t>Phùng Thị Ánh Tuyết</t>
  </si>
  <si>
    <t>18/7/1971</t>
  </si>
  <si>
    <t>54a Bế Văn Đàn, TP.BMT, Tỉnh ĐăkLăk</t>
  </si>
  <si>
    <t>0983475504</t>
  </si>
  <si>
    <t>maithangdacco@yahoo.com.vn</t>
  </si>
  <si>
    <t>Công ty TNHH TVXD Đắc Phú</t>
  </si>
  <si>
    <t>8/5/2009</t>
  </si>
  <si>
    <t>Nguyễn Anh Dũng</t>
  </si>
  <si>
    <t>7/3/1977</t>
  </si>
  <si>
    <t>133 Điện Biên Phủ, TP.BMT, Tỉnh ĐăkLăk</t>
  </si>
  <si>
    <t>0905134341</t>
  </si>
  <si>
    <t>nguyenanhdung_daklak@yahoo.com.vn</t>
  </si>
  <si>
    <t>28/10/2015</t>
  </si>
  <si>
    <t>GS1-027-18390</t>
  </si>
  <si>
    <t>Nguyễn Tất Tưởng</t>
  </si>
  <si>
    <t>22/9/1973</t>
  </si>
  <si>
    <t>71/20 Nam Quốc Cang, TP.BMT, Tỉnh ĐăkLăk</t>
  </si>
  <si>
    <t>0816866774</t>
  </si>
  <si>
    <t>tuongdbdl@gmail.com</t>
  </si>
  <si>
    <t>Công ty CP đường bộ ĐăkLăk</t>
  </si>
  <si>
    <t>17/1/2019</t>
  </si>
  <si>
    <t>GS1-501-01363-B</t>
  </si>
  <si>
    <t>Diêu Linh</t>
  </si>
  <si>
    <t>8/9/1962</t>
  </si>
  <si>
    <t>188 Lý Thường Kiệt, P.Thắng Lợi, TP.BMT</t>
  </si>
  <si>
    <t>0913405323</t>
  </si>
  <si>
    <t>dieulinhdabmt@gmail.com</t>
  </si>
  <si>
    <t>Ban QLDA ĐTXD TP.BMT</t>
  </si>
  <si>
    <t>16/1/2013</t>
  </si>
  <si>
    <t>Phạm Tuấn Anh</t>
  </si>
  <si>
    <t>27/11/1984</t>
  </si>
  <si>
    <t>287 Nguyễn Tất Thành, Thị trấn Ea Kar, huyện Ea Kar, tỉnh ĐăkLăk</t>
  </si>
  <si>
    <t>0949005859</t>
  </si>
  <si>
    <t>tuananhcthinh@gmail.com</t>
  </si>
  <si>
    <t>Công ty TNHH XD phát triển Anh Dũng</t>
  </si>
  <si>
    <t>4/7/2018</t>
  </si>
  <si>
    <t>Buôn M'ghi, xã Yang Mao, huyện Krông Bông, tỉnh ĐăkLăk</t>
  </si>
  <si>
    <t>TDP9, Thị trấn M'Đrắk, huyện M'Đrắk, tỉnh ĐăkLăk</t>
  </si>
  <si>
    <r>
      <t xml:space="preserve">Phụ lục 01
 DANH SÁCH CÁ NHÂN ĐỦ ĐIỀU KIỆN THAM GIA THI SÁT HẠCH ĐỢT 10 NGÀY 26/11/2020
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(Ban hành kèm theo Quyết định số               /QĐ-HĐ, ngày        tháng 11 năm 2020 của Chủ tịch Hội đồng xét cấp chứng chỉ hành nghề hoạt động xây dựng)</t>
    </r>
    <r>
      <rPr>
        <sz val="14"/>
        <rFont val="Times New Roman"/>
        <family val="1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</si>
</sst>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indexed="64"/>
      <name val="Arial"/>
      <charset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indexed="64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64"/>
      <name val="Times New Roman"/>
      <family val="1"/>
    </font>
    <font>
      <b/>
      <sz val="14"/>
      <name val="Times New Roman"/>
      <family val="1"/>
    </font>
    <font>
      <sz val="20"/>
      <color indexed="6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u/>
      <sz val="10"/>
      <color theme="10"/>
      <name val="Arial"/>
      <family val="2"/>
    </font>
    <font>
      <sz val="20"/>
      <name val="Times New Roman"/>
      <family val="1"/>
    </font>
    <font>
      <b/>
      <sz val="12"/>
      <color indexed="8"/>
      <name val="Times New Roman"/>
      <family val="1"/>
    </font>
    <font>
      <u/>
      <sz val="10"/>
      <name val="Arial"/>
      <family val="2"/>
    </font>
    <font>
      <u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26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0" xfId="2" applyFont="1" applyFill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5" fillId="4" borderId="2" xfId="2" applyFont="1" applyFill="1" applyBorder="1" applyAlignment="1">
      <alignment vertical="center" wrapText="1"/>
    </xf>
    <xf numFmtId="0" fontId="18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vertical="center" wrapText="1"/>
    </xf>
    <xf numFmtId="0" fontId="17" fillId="4" borderId="0" xfId="2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1" fillId="4" borderId="0" xfId="0" applyNumberFormat="1" applyFont="1" applyFill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3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49" fontId="12" fillId="2" borderId="0" xfId="0" applyNumberFormat="1" applyFont="1" applyFill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30" fillId="0" borderId="1" xfId="5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 wrapText="1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 applyProtection="1">
      <alignment horizontal="center" vertical="center" wrapText="1"/>
    </xf>
    <xf numFmtId="0" fontId="29" fillId="0" borderId="1" xfId="5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6">
    <cellStyle name="Hyperlink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38</xdr:row>
      <xdr:rowOff>0</xdr:rowOff>
    </xdr:from>
    <xdr:to>
      <xdr:col>16</xdr:col>
      <xdr:colOff>9525</xdr:colOff>
      <xdr:row>38</xdr:row>
      <xdr:rowOff>0</xdr:rowOff>
    </xdr:to>
    <xdr:pic>
      <xdr:nvPicPr>
        <xdr:cNvPr id="23317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</xdr:colOff>
      <xdr:row>38</xdr:row>
      <xdr:rowOff>0</xdr:rowOff>
    </xdr:to>
    <xdr:pic>
      <xdr:nvPicPr>
        <xdr:cNvPr id="23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</xdr:colOff>
      <xdr:row>38</xdr:row>
      <xdr:rowOff>0</xdr:rowOff>
    </xdr:to>
    <xdr:pic>
      <xdr:nvPicPr>
        <xdr:cNvPr id="2331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</xdr:colOff>
      <xdr:row>38</xdr:row>
      <xdr:rowOff>0</xdr:rowOff>
    </xdr:to>
    <xdr:pic>
      <xdr:nvPicPr>
        <xdr:cNvPr id="233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780133</xdr:colOff>
      <xdr:row>1</xdr:row>
      <xdr:rowOff>926333</xdr:rowOff>
    </xdr:from>
    <xdr:to>
      <xdr:col>10</xdr:col>
      <xdr:colOff>218819</xdr:colOff>
      <xdr:row>1</xdr:row>
      <xdr:rowOff>927921</xdr:rowOff>
    </xdr:to>
    <xdr:cxnSp macro="">
      <xdr:nvCxnSpPr>
        <xdr:cNvPr id="8" name="Straight Connector 7"/>
        <xdr:cNvCxnSpPr/>
      </xdr:nvCxnSpPr>
      <xdr:spPr>
        <a:xfrm>
          <a:off x="6808097" y="1742762"/>
          <a:ext cx="254111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902879</xdr:colOff>
      <xdr:row>0</xdr:row>
      <xdr:rowOff>529277</xdr:rowOff>
    </xdr:from>
    <xdr:to>
      <xdr:col>14</xdr:col>
      <xdr:colOff>326577</xdr:colOff>
      <xdr:row>0</xdr:row>
      <xdr:rowOff>530679</xdr:rowOff>
    </xdr:to>
    <xdr:cxnSp macro="">
      <xdr:nvCxnSpPr>
        <xdr:cNvPr id="12" name="Straight Connector 11"/>
        <xdr:cNvCxnSpPr/>
      </xdr:nvCxnSpPr>
      <xdr:spPr>
        <a:xfrm>
          <a:off x="10033272" y="529277"/>
          <a:ext cx="2022662" cy="140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728382</xdr:colOff>
      <xdr:row>0</xdr:row>
      <xdr:rowOff>627529</xdr:rowOff>
    </xdr:from>
    <xdr:to>
      <xdr:col>5</xdr:col>
      <xdr:colOff>381000</xdr:colOff>
      <xdr:row>0</xdr:row>
      <xdr:rowOff>629117</xdr:rowOff>
    </xdr:to>
    <xdr:cxnSp macro="">
      <xdr:nvCxnSpPr>
        <xdr:cNvPr id="10" name="Straight Connector 9"/>
        <xdr:cNvCxnSpPr/>
      </xdr:nvCxnSpPr>
      <xdr:spPr>
        <a:xfrm>
          <a:off x="2353235" y="627529"/>
          <a:ext cx="173691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</xdr:colOff>
      <xdr:row>5</xdr:row>
      <xdr:rowOff>0</xdr:rowOff>
    </xdr:to>
    <xdr:pic>
      <xdr:nvPicPr>
        <xdr:cNvPr id="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58925" y="47720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</xdr:colOff>
      <xdr:row>5</xdr:row>
      <xdr:rowOff>0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58925" y="47720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</xdr:colOff>
      <xdr:row>7</xdr:row>
      <xdr:rowOff>0</xdr:rowOff>
    </xdr:to>
    <xdr:pic>
      <xdr:nvPicPr>
        <xdr:cNvPr id="13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58925" y="6038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</xdr:colOff>
      <xdr:row>7</xdr:row>
      <xdr:rowOff>0</xdr:rowOff>
    </xdr:to>
    <xdr:pic>
      <xdr:nvPicPr>
        <xdr:cNvPr id="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58925" y="6038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6.35.1\capchungchi\N&#259;m%202018\Thi%20s&#225;t%20h&#7841;ch%20n&#259;m%202018\&#272;&#7907;t%2011\Users\DellXPS\Downloads\M&#7851;u%20chu&#7849;n%20danh%20s&#225;ch%20&#273;&#259;ng%20k&#253;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%20L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L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L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L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&#417;%20quan%202017-2020/4.%20N&#259;m%202020/2.%20Ph&#242;ng%20T&#7893;ng%20h&#7907;p/Thi%20s&#225;t%20h&#7841;ch/&#272;&#7907;t%2010-2020/2.%20C&#7853;p%20nh&#7853;t%20h&#7891;%20s&#417;/DANH%20SACH%20DOT%2010-2020%20-L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T-TH01\Downloads\DANH%20SACH%20DOT%2010-2020%20nha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 thi"/>
      <sheetName val="Ma Tinh"/>
    </sheetNames>
    <sheetDataSet>
      <sheetData sheetId="0" refreshError="1"/>
      <sheetData sheetId="1">
        <row r="2">
          <cell r="E2" t="str">
            <v>Chuyển đổi</v>
          </cell>
        </row>
        <row r="3">
          <cell r="E3" t="str">
            <v>Cấp mới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18">
          <cell r="B18"/>
          <cell r="C18"/>
        </row>
        <row r="19">
          <cell r="B19"/>
          <cell r="C19"/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hamthanhbanqldabmt@gmail.com" TargetMode="External"/><Relationship Id="rId21" Type="http://schemas.openxmlformats.org/officeDocument/2006/relationships/hyperlink" Target="mailto:hopkienthanh.ltd@gmail.com" TargetMode="External"/><Relationship Id="rId42" Type="http://schemas.openxmlformats.org/officeDocument/2006/relationships/hyperlink" Target="mailto:anhvt@cpc.vn" TargetMode="External"/><Relationship Id="rId47" Type="http://schemas.openxmlformats.org/officeDocument/2006/relationships/hyperlink" Target="mailto:buikhacnin@gmail.com" TargetMode="External"/><Relationship Id="rId63" Type="http://schemas.openxmlformats.org/officeDocument/2006/relationships/hyperlink" Target="mailto:dungphanduc@gmail.com" TargetMode="External"/><Relationship Id="rId68" Type="http://schemas.openxmlformats.org/officeDocument/2006/relationships/hyperlink" Target="mailto:tohoangthuong88@gmail.com" TargetMode="External"/><Relationship Id="rId16" Type="http://schemas.openxmlformats.org/officeDocument/2006/relationships/hyperlink" Target="mailto:baokhakrp@gmail.com" TargetMode="External"/><Relationship Id="rId11" Type="http://schemas.openxmlformats.org/officeDocument/2006/relationships/hyperlink" Target="mailto:thanhcongdl@gmail.com" TargetMode="External"/><Relationship Id="rId32" Type="http://schemas.openxmlformats.org/officeDocument/2006/relationships/hyperlink" Target="mailto:quangnguyen160684@gmail.com" TargetMode="External"/><Relationship Id="rId37" Type="http://schemas.openxmlformats.org/officeDocument/2006/relationships/hyperlink" Target="mailto:trith@cpc.vn" TargetMode="External"/><Relationship Id="rId53" Type="http://schemas.openxmlformats.org/officeDocument/2006/relationships/hyperlink" Target="mailto:mr.phucminh@gmail.com" TargetMode="External"/><Relationship Id="rId58" Type="http://schemas.openxmlformats.org/officeDocument/2006/relationships/hyperlink" Target="mailto:quocanhnt5@gmail.com" TargetMode="External"/><Relationship Id="rId74" Type="http://schemas.openxmlformats.org/officeDocument/2006/relationships/hyperlink" Target="mailto:Anhngocxaydung@gmail.com" TargetMode="External"/><Relationship Id="rId79" Type="http://schemas.openxmlformats.org/officeDocument/2006/relationships/hyperlink" Target="mailto:tuongdbdl@gmail.com" TargetMode="External"/><Relationship Id="rId5" Type="http://schemas.openxmlformats.org/officeDocument/2006/relationships/hyperlink" Target="mailto:duongcf.hc@gmail.com" TargetMode="External"/><Relationship Id="rId61" Type="http://schemas.openxmlformats.org/officeDocument/2006/relationships/hyperlink" Target="mailto:minhlinh92@gmail.com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vietlinh126@gmail.com" TargetMode="External"/><Relationship Id="rId14" Type="http://schemas.openxmlformats.org/officeDocument/2006/relationships/hyperlink" Target="mailto:hieuviet.tv@gmail.com" TargetMode="External"/><Relationship Id="rId22" Type="http://schemas.openxmlformats.org/officeDocument/2006/relationships/hyperlink" Target="mailto:sihieudl@gmail.com" TargetMode="External"/><Relationship Id="rId27" Type="http://schemas.openxmlformats.org/officeDocument/2006/relationships/hyperlink" Target="mailto:manhhung705@gmail.com" TargetMode="External"/><Relationship Id="rId30" Type="http://schemas.openxmlformats.org/officeDocument/2006/relationships/hyperlink" Target="mailto:dicaydeokinh@gmail.com" TargetMode="External"/><Relationship Id="rId35" Type="http://schemas.openxmlformats.org/officeDocument/2006/relationships/hyperlink" Target="mailto:phungtt@cpc.vn" TargetMode="External"/><Relationship Id="rId43" Type="http://schemas.openxmlformats.org/officeDocument/2006/relationships/hyperlink" Target="mailto:chuonglt@cpc.vn" TargetMode="External"/><Relationship Id="rId48" Type="http://schemas.openxmlformats.org/officeDocument/2006/relationships/hyperlink" Target="mailto:vannghiem64@gmail.com" TargetMode="External"/><Relationship Id="rId56" Type="http://schemas.openxmlformats.org/officeDocument/2006/relationships/hyperlink" Target="mailto:giang.bmt.188@gmail.com" TargetMode="External"/><Relationship Id="rId64" Type="http://schemas.openxmlformats.org/officeDocument/2006/relationships/hyperlink" Target="mailto:duongtn47@gmail.com" TargetMode="External"/><Relationship Id="rId69" Type="http://schemas.openxmlformats.org/officeDocument/2006/relationships/hyperlink" Target="mailto:ctytvxd4@gmail.com" TargetMode="External"/><Relationship Id="rId77" Type="http://schemas.openxmlformats.org/officeDocument/2006/relationships/hyperlink" Target="mailto:maithangdacco@yahoo.com.vn" TargetMode="External"/><Relationship Id="rId8" Type="http://schemas.openxmlformats.org/officeDocument/2006/relationships/hyperlink" Target="mailto:truongvanhoa1982@gmail.com" TargetMode="External"/><Relationship Id="rId51" Type="http://schemas.openxmlformats.org/officeDocument/2006/relationships/hyperlink" Target="mailto:tranphivu2412@gmail.com" TargetMode="External"/><Relationship Id="rId72" Type="http://schemas.openxmlformats.org/officeDocument/2006/relationships/hyperlink" Target="mailto:thanhbinhhb47@gmail.com" TargetMode="External"/><Relationship Id="rId80" Type="http://schemas.openxmlformats.org/officeDocument/2006/relationships/hyperlink" Target="mailto:dieulinhdabmt@gmail.com" TargetMode="External"/><Relationship Id="rId3" Type="http://schemas.openxmlformats.org/officeDocument/2006/relationships/hyperlink" Target="mailto:quangan0612@gmail.com" TargetMode="External"/><Relationship Id="rId12" Type="http://schemas.openxmlformats.org/officeDocument/2006/relationships/hyperlink" Target="mailto:minhphubmt2009@gmail.com" TargetMode="External"/><Relationship Id="rId17" Type="http://schemas.openxmlformats.org/officeDocument/2006/relationships/hyperlink" Target="mailto:hai27ctn@gmail.com" TargetMode="External"/><Relationship Id="rId25" Type="http://schemas.openxmlformats.org/officeDocument/2006/relationships/hyperlink" Target="mailto:duchaicd78@gmail.com" TargetMode="External"/><Relationship Id="rId33" Type="http://schemas.openxmlformats.org/officeDocument/2006/relationships/hyperlink" Target="mailto:minhthaotvtk581@gmail.com" TargetMode="External"/><Relationship Id="rId38" Type="http://schemas.openxmlformats.org/officeDocument/2006/relationships/hyperlink" Target="mailto:tuanha2@cpc.vn" TargetMode="External"/><Relationship Id="rId46" Type="http://schemas.openxmlformats.org/officeDocument/2006/relationships/hyperlink" Target="mailto:hieubm@cpc.vn" TargetMode="External"/><Relationship Id="rId59" Type="http://schemas.openxmlformats.org/officeDocument/2006/relationships/hyperlink" Target="mailto:nguyentanthanh1968@gmail.com" TargetMode="External"/><Relationship Id="rId67" Type="http://schemas.openxmlformats.org/officeDocument/2006/relationships/hyperlink" Target="mailto:vanhieubmt82@gmail.com" TargetMode="External"/><Relationship Id="rId20" Type="http://schemas.openxmlformats.org/officeDocument/2006/relationships/hyperlink" Target="mailto:leducminh.7373@gmail.com" TargetMode="External"/><Relationship Id="rId41" Type="http://schemas.openxmlformats.org/officeDocument/2006/relationships/hyperlink" Target="mailto:diennv@cpc.vn" TargetMode="External"/><Relationship Id="rId54" Type="http://schemas.openxmlformats.org/officeDocument/2006/relationships/hyperlink" Target="mailto:tumwu2010@gmail.com" TargetMode="External"/><Relationship Id="rId62" Type="http://schemas.openxmlformats.org/officeDocument/2006/relationships/hyperlink" Target="mailto:Bandungxaydung@gmail.com" TargetMode="External"/><Relationship Id="rId70" Type="http://schemas.openxmlformats.org/officeDocument/2006/relationships/hyperlink" Target="mailto:trinhthanhsy@gmail.com" TargetMode="External"/><Relationship Id="rId75" Type="http://schemas.openxmlformats.org/officeDocument/2006/relationships/hyperlink" Target="mailto:cauduongnguyenkhoi@gmail.com" TargetMode="External"/><Relationship Id="rId83" Type="http://schemas.openxmlformats.org/officeDocument/2006/relationships/drawing" Target="../drawings/drawing1.xml"/><Relationship Id="rId1" Type="http://schemas.openxmlformats.org/officeDocument/2006/relationships/hyperlink" Target="mailto:lehongthinhcd@gmail.com" TargetMode="External"/><Relationship Id="rId6" Type="http://schemas.openxmlformats.org/officeDocument/2006/relationships/hyperlink" Target="mailto:lamhung768@gmail.com" TargetMode="External"/><Relationship Id="rId15" Type="http://schemas.openxmlformats.org/officeDocument/2006/relationships/hyperlink" Target="mailto:huynhthanhlam84@gmail.com" TargetMode="External"/><Relationship Id="rId23" Type="http://schemas.openxmlformats.org/officeDocument/2006/relationships/hyperlink" Target="mailto:hopkienthanh.ltd@gmail.com" TargetMode="External"/><Relationship Id="rId28" Type="http://schemas.openxmlformats.org/officeDocument/2006/relationships/hyperlink" Target="mailto:phamtrung939@gmail.com" TargetMode="External"/><Relationship Id="rId36" Type="http://schemas.openxmlformats.org/officeDocument/2006/relationships/hyperlink" Target="mailto:dunghv@cpc.vn" TargetMode="External"/><Relationship Id="rId49" Type="http://schemas.openxmlformats.org/officeDocument/2006/relationships/hyperlink" Target="mailto:thanhtuansxd@gmail.com" TargetMode="External"/><Relationship Id="rId57" Type="http://schemas.openxmlformats.org/officeDocument/2006/relationships/hyperlink" Target="mailto:cumau83@gmail.com" TargetMode="External"/><Relationship Id="rId10" Type="http://schemas.openxmlformats.org/officeDocument/2006/relationships/hyperlink" Target="mailto:nguyenthienquang1492@gmail.com" TargetMode="External"/><Relationship Id="rId31" Type="http://schemas.openxmlformats.org/officeDocument/2006/relationships/hyperlink" Target="mailto:xuanvanthanhson@gmail.com" TargetMode="External"/><Relationship Id="rId44" Type="http://schemas.openxmlformats.org/officeDocument/2006/relationships/hyperlink" Target="mailto:thultt@cpc.vn" TargetMode="External"/><Relationship Id="rId52" Type="http://schemas.openxmlformats.org/officeDocument/2006/relationships/hyperlink" Target="mailto:maidinhhuybmt2@gmail.com" TargetMode="External"/><Relationship Id="rId60" Type="http://schemas.openxmlformats.org/officeDocument/2006/relationships/hyperlink" Target="mailto:anhhuytdt@gmail.com" TargetMode="External"/><Relationship Id="rId65" Type="http://schemas.openxmlformats.org/officeDocument/2006/relationships/hyperlink" Target="mailto:phuongbmtttkdxd@gmail.com" TargetMode="External"/><Relationship Id="rId73" Type="http://schemas.openxmlformats.org/officeDocument/2006/relationships/hyperlink" Target="mailto:mr.dinhvanthanh@gmail.com" TargetMode="External"/><Relationship Id="rId78" Type="http://schemas.openxmlformats.org/officeDocument/2006/relationships/hyperlink" Target="mailto:nguyenanhdung_daklak@yahoo.com.vn" TargetMode="External"/><Relationship Id="rId81" Type="http://schemas.openxmlformats.org/officeDocument/2006/relationships/hyperlink" Target="mailto:tuananhcthinh@gmail.com" TargetMode="External"/><Relationship Id="rId4" Type="http://schemas.openxmlformats.org/officeDocument/2006/relationships/hyperlink" Target="mailto:phuongcty470@gmail.com" TargetMode="External"/><Relationship Id="rId9" Type="http://schemas.openxmlformats.org/officeDocument/2006/relationships/hyperlink" Target="mailto:ngocson09kt2@gmail.com" TargetMode="External"/><Relationship Id="rId13" Type="http://schemas.openxmlformats.org/officeDocument/2006/relationships/hyperlink" Target="mailto:nhuthanhdl@gmail.com" TargetMode="External"/><Relationship Id="rId18" Type="http://schemas.openxmlformats.org/officeDocument/2006/relationships/hyperlink" Target="mailto:kenwru@gmail.com" TargetMode="External"/><Relationship Id="rId39" Type="http://schemas.openxmlformats.org/officeDocument/2006/relationships/hyperlink" Target="mailto:luatcq@cpc.vn" TargetMode="External"/><Relationship Id="rId34" Type="http://schemas.openxmlformats.org/officeDocument/2006/relationships/hyperlink" Target="mailto:phongdl1@gmail.com" TargetMode="External"/><Relationship Id="rId50" Type="http://schemas.openxmlformats.org/officeDocument/2006/relationships/hyperlink" Target="mailto:nguyentanbinhxd@gmail.com" TargetMode="External"/><Relationship Id="rId55" Type="http://schemas.openxmlformats.org/officeDocument/2006/relationships/hyperlink" Target="mailto:khoibuonho@gmail.com" TargetMode="External"/><Relationship Id="rId76" Type="http://schemas.openxmlformats.org/officeDocument/2006/relationships/hyperlink" Target="mailto:baodacco@gmail.com" TargetMode="External"/><Relationship Id="rId7" Type="http://schemas.openxmlformats.org/officeDocument/2006/relationships/hyperlink" Target="mailto:duydabuonho@gmail.com" TargetMode="External"/><Relationship Id="rId71" Type="http://schemas.openxmlformats.org/officeDocument/2006/relationships/hyperlink" Target="mailto:tranngo1993@gmail.com" TargetMode="External"/><Relationship Id="rId2" Type="http://schemas.openxmlformats.org/officeDocument/2006/relationships/hyperlink" Target="mailto:vuvannhiem83@gmail.com" TargetMode="External"/><Relationship Id="rId29" Type="http://schemas.openxmlformats.org/officeDocument/2006/relationships/hyperlink" Target="mailto:chaulehoangbao@gmail.com" TargetMode="External"/><Relationship Id="rId24" Type="http://schemas.openxmlformats.org/officeDocument/2006/relationships/hyperlink" Target="mailto:hopkienthanh.ltd@gmail.com" TargetMode="External"/><Relationship Id="rId40" Type="http://schemas.openxmlformats.org/officeDocument/2006/relationships/hyperlink" Target="mailto:chinhth@cpc.vn" TargetMode="External"/><Relationship Id="rId45" Type="http://schemas.openxmlformats.org/officeDocument/2006/relationships/hyperlink" Target="mailto:ngovandiep30x3dl@gmail.com" TargetMode="External"/><Relationship Id="rId66" Type="http://schemas.openxmlformats.org/officeDocument/2006/relationships/hyperlink" Target="mailto:vantuan25128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M307"/>
  <sheetViews>
    <sheetView tabSelected="1" view="pageBreakPreview" zoomScale="70" zoomScaleNormal="85" zoomScaleSheetLayoutView="70" zoomScalePageLayoutView="85" workbookViewId="0">
      <selection activeCell="D133" sqref="D133"/>
    </sheetView>
  </sheetViews>
  <sheetFormatPr defaultColWidth="9.140625" defaultRowHeight="26.25" x14ac:dyDescent="0.2"/>
  <cols>
    <col min="1" max="1" width="6.28515625" style="29" customWidth="1"/>
    <col min="2" max="2" width="9.140625" style="21" customWidth="1"/>
    <col min="3" max="3" width="9.140625" style="22" customWidth="1"/>
    <col min="4" max="4" width="18" style="36" customWidth="1"/>
    <col min="5" max="5" width="13.28515625" style="23" customWidth="1"/>
    <col min="6" max="6" width="20.42578125" style="20" customWidth="1"/>
    <col min="7" max="7" width="14.140625" style="27" customWidth="1"/>
    <col min="8" max="8" width="15.42578125" style="24" customWidth="1"/>
    <col min="9" max="9" width="14.5703125" style="24" customWidth="1"/>
    <col min="10" max="10" width="16.42578125" style="25" customWidth="1"/>
    <col min="11" max="11" width="20" style="26" customWidth="1"/>
    <col min="12" max="12" width="9.140625" style="20"/>
    <col min="13" max="13" width="9.7109375" style="27" customWidth="1"/>
    <col min="14" max="14" width="8.140625" style="24" hidden="1" customWidth="1"/>
    <col min="15" max="15" width="16" style="27" customWidth="1"/>
    <col min="16" max="16" width="10.85546875" style="26" customWidth="1"/>
    <col min="17" max="17" width="13.85546875" style="37" customWidth="1"/>
    <col min="18" max="18" width="11.7109375" style="28" customWidth="1"/>
    <col min="19" max="20" width="12.42578125" style="31" customWidth="1"/>
    <col min="21" max="21" width="10.28515625" style="33" customWidth="1"/>
    <col min="22" max="169" width="9.140625" style="17"/>
    <col min="170" max="16384" width="9.140625" style="18"/>
  </cols>
  <sheetData>
    <row r="1" spans="1:169" s="40" customFormat="1" ht="64.5" customHeight="1" x14ac:dyDescent="0.2">
      <c r="A1" s="38"/>
      <c r="B1" s="47" t="s">
        <v>202</v>
      </c>
      <c r="C1" s="48"/>
      <c r="D1" s="48"/>
      <c r="E1" s="48"/>
      <c r="F1" s="48"/>
      <c r="G1" s="48"/>
      <c r="H1" s="49" t="s">
        <v>201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5"/>
      <c r="U1" s="41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</row>
    <row r="2" spans="1:169" s="59" customFormat="1" ht="84.75" customHeight="1" x14ac:dyDescent="0.2">
      <c r="A2" s="50" t="s">
        <v>816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42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</row>
    <row r="3" spans="1:169" s="60" customFormat="1" ht="98.25" customHeight="1" x14ac:dyDescent="0.2">
      <c r="A3" s="52" t="s">
        <v>5</v>
      </c>
      <c r="B3" s="52" t="s">
        <v>8</v>
      </c>
      <c r="C3" s="52" t="s">
        <v>44</v>
      </c>
      <c r="D3" s="52" t="s">
        <v>1</v>
      </c>
      <c r="E3" s="52" t="s">
        <v>36</v>
      </c>
      <c r="F3" s="52" t="s">
        <v>38</v>
      </c>
      <c r="G3" s="52" t="s">
        <v>37</v>
      </c>
      <c r="H3" s="52" t="s">
        <v>0</v>
      </c>
      <c r="I3" s="52" t="s">
        <v>2</v>
      </c>
      <c r="J3" s="52" t="s">
        <v>39</v>
      </c>
      <c r="K3" s="52" t="s">
        <v>176</v>
      </c>
      <c r="L3" s="52" t="s">
        <v>40</v>
      </c>
      <c r="M3" s="52" t="s">
        <v>175</v>
      </c>
      <c r="N3" s="52" t="s">
        <v>3</v>
      </c>
      <c r="O3" s="52" t="s">
        <v>4</v>
      </c>
      <c r="P3" s="52" t="s">
        <v>190</v>
      </c>
      <c r="Q3" s="52" t="s">
        <v>41</v>
      </c>
      <c r="R3" s="52" t="s">
        <v>42</v>
      </c>
      <c r="S3" s="52" t="s">
        <v>43</v>
      </c>
      <c r="T3" s="53"/>
      <c r="U3" s="43"/>
    </row>
    <row r="4" spans="1:169" s="56" customFormat="1" ht="48.75" customHeight="1" x14ac:dyDescent="0.2">
      <c r="A4" s="70">
        <v>1</v>
      </c>
      <c r="B4" s="54" t="str">
        <f>VLOOKUP(K4,'[2]Môn thi'!$B$2:$C$24,2,0)</f>
        <v>TK17</v>
      </c>
      <c r="C4" s="70"/>
      <c r="D4" s="70" t="s">
        <v>227</v>
      </c>
      <c r="E4" s="71" t="s">
        <v>228</v>
      </c>
      <c r="F4" s="70" t="s">
        <v>229</v>
      </c>
      <c r="G4" s="70">
        <v>241272737</v>
      </c>
      <c r="H4" s="72" t="s">
        <v>230</v>
      </c>
      <c r="I4" s="73" t="s">
        <v>231</v>
      </c>
      <c r="J4" s="70" t="s">
        <v>232</v>
      </c>
      <c r="K4" s="44" t="s">
        <v>195</v>
      </c>
      <c r="L4" s="44">
        <v>3</v>
      </c>
      <c r="M4" s="44" t="s">
        <v>80</v>
      </c>
      <c r="N4" s="44">
        <v>0</v>
      </c>
      <c r="O4" s="70" t="s">
        <v>233</v>
      </c>
      <c r="P4" s="70" t="s">
        <v>35</v>
      </c>
      <c r="Q4" s="71" t="s">
        <v>234</v>
      </c>
      <c r="R4" s="70" t="s">
        <v>203</v>
      </c>
      <c r="S4" s="70" t="s">
        <v>197</v>
      </c>
      <c r="T4" s="55">
        <v>1</v>
      </c>
      <c r="U4" s="32"/>
    </row>
    <row r="5" spans="1:169" s="55" customFormat="1" ht="48.75" customHeight="1" x14ac:dyDescent="0.2">
      <c r="A5" s="70"/>
      <c r="B5" s="54" t="str">
        <f>VLOOKUP(K5,'[2]Môn thi'!$B$2:$C$24,2,0)</f>
        <v>DG01</v>
      </c>
      <c r="C5" s="70"/>
      <c r="D5" s="70"/>
      <c r="E5" s="71"/>
      <c r="F5" s="70"/>
      <c r="G5" s="70"/>
      <c r="H5" s="72"/>
      <c r="I5" s="73"/>
      <c r="J5" s="70"/>
      <c r="K5" s="44" t="s">
        <v>9</v>
      </c>
      <c r="L5" s="44">
        <v>3</v>
      </c>
      <c r="M5" s="44" t="s">
        <v>80</v>
      </c>
      <c r="N5" s="44">
        <v>0</v>
      </c>
      <c r="O5" s="70"/>
      <c r="P5" s="70"/>
      <c r="Q5" s="71"/>
      <c r="R5" s="70"/>
      <c r="S5" s="70"/>
      <c r="T5" s="55">
        <v>2</v>
      </c>
      <c r="U5" s="32"/>
    </row>
    <row r="6" spans="1:169" s="55" customFormat="1" ht="48.75" customHeight="1" x14ac:dyDescent="0.2">
      <c r="A6" s="44">
        <v>2</v>
      </c>
      <c r="B6" s="54" t="str">
        <f>VLOOKUP(K6,'[2]Môn thi'!$B$2:$C$24,2,0)</f>
        <v>DG01</v>
      </c>
      <c r="C6" s="44"/>
      <c r="D6" s="44" t="s">
        <v>212</v>
      </c>
      <c r="E6" s="61" t="s">
        <v>213</v>
      </c>
      <c r="F6" s="44" t="s">
        <v>214</v>
      </c>
      <c r="G6" s="44">
        <v>241506304</v>
      </c>
      <c r="H6" s="62" t="s">
        <v>215</v>
      </c>
      <c r="I6" s="63" t="s">
        <v>216</v>
      </c>
      <c r="J6" s="44" t="s">
        <v>217</v>
      </c>
      <c r="K6" s="44" t="s">
        <v>9</v>
      </c>
      <c r="L6" s="44">
        <v>3</v>
      </c>
      <c r="M6" s="44" t="s">
        <v>80</v>
      </c>
      <c r="N6" s="44">
        <v>0</v>
      </c>
      <c r="O6" s="44" t="s">
        <v>218</v>
      </c>
      <c r="P6" s="44" t="s">
        <v>35</v>
      </c>
      <c r="Q6" s="61" t="s">
        <v>219</v>
      </c>
      <c r="R6" s="44" t="s">
        <v>203</v>
      </c>
      <c r="S6" s="44" t="s">
        <v>197</v>
      </c>
      <c r="T6" s="55">
        <v>3</v>
      </c>
      <c r="U6" s="32"/>
    </row>
    <row r="7" spans="1:169" s="55" customFormat="1" ht="51" customHeight="1" x14ac:dyDescent="0.2">
      <c r="A7" s="70">
        <v>3</v>
      </c>
      <c r="B7" s="54" t="str">
        <f>VLOOKUP(K7,'[2]Môn thi'!$B$2:$C$24,2,0)</f>
        <v>QLDA</v>
      </c>
      <c r="C7" s="44"/>
      <c r="D7" s="70" t="s">
        <v>235</v>
      </c>
      <c r="E7" s="71" t="s">
        <v>236</v>
      </c>
      <c r="F7" s="70" t="s">
        <v>237</v>
      </c>
      <c r="G7" s="70">
        <v>241189741</v>
      </c>
      <c r="H7" s="72" t="s">
        <v>238</v>
      </c>
      <c r="I7" s="74" t="s">
        <v>292</v>
      </c>
      <c r="J7" s="70" t="s">
        <v>200</v>
      </c>
      <c r="K7" s="44" t="s">
        <v>188</v>
      </c>
      <c r="L7" s="44">
        <v>3</v>
      </c>
      <c r="M7" s="44" t="s">
        <v>80</v>
      </c>
      <c r="N7" s="44">
        <v>0</v>
      </c>
      <c r="O7" s="70" t="s">
        <v>239</v>
      </c>
      <c r="P7" s="44" t="s">
        <v>35</v>
      </c>
      <c r="Q7" s="71" t="s">
        <v>240</v>
      </c>
      <c r="R7" s="70" t="s">
        <v>203</v>
      </c>
      <c r="S7" s="70" t="s">
        <v>197</v>
      </c>
      <c r="T7" s="55">
        <v>4</v>
      </c>
      <c r="U7" s="32"/>
    </row>
    <row r="8" spans="1:169" s="55" customFormat="1" ht="48.75" customHeight="1" x14ac:dyDescent="0.2">
      <c r="A8" s="70"/>
      <c r="B8" s="54" t="str">
        <f>VLOOKUP(K8,'[2]Môn thi'!$B$2:$C$24,2,0)</f>
        <v>DG01</v>
      </c>
      <c r="C8" s="44"/>
      <c r="D8" s="70"/>
      <c r="E8" s="71"/>
      <c r="F8" s="70"/>
      <c r="G8" s="70"/>
      <c r="H8" s="72"/>
      <c r="I8" s="73"/>
      <c r="J8" s="70"/>
      <c r="K8" s="44" t="s">
        <v>9</v>
      </c>
      <c r="L8" s="44">
        <v>2</v>
      </c>
      <c r="M8" s="44" t="s">
        <v>80</v>
      </c>
      <c r="N8" s="44">
        <v>0</v>
      </c>
      <c r="O8" s="70"/>
      <c r="P8" s="44" t="s">
        <v>35</v>
      </c>
      <c r="Q8" s="71"/>
      <c r="R8" s="70"/>
      <c r="S8" s="70"/>
      <c r="T8" s="55">
        <v>5</v>
      </c>
      <c r="U8" s="32"/>
    </row>
    <row r="9" spans="1:169" s="64" customFormat="1" ht="48.75" customHeight="1" x14ac:dyDescent="0.2">
      <c r="A9" s="44">
        <v>4</v>
      </c>
      <c r="B9" s="54" t="str">
        <f>VLOOKUP(K9,'[2]Môn thi'!$B$2:$C$24,2,0)</f>
        <v>GS06</v>
      </c>
      <c r="C9" s="44"/>
      <c r="D9" s="44" t="s">
        <v>241</v>
      </c>
      <c r="E9" s="61" t="s">
        <v>242</v>
      </c>
      <c r="F9" s="44" t="s">
        <v>293</v>
      </c>
      <c r="G9" s="44">
        <v>240653081</v>
      </c>
      <c r="H9" s="62" t="s">
        <v>243</v>
      </c>
      <c r="I9" s="63" t="s">
        <v>244</v>
      </c>
      <c r="J9" s="44" t="s">
        <v>245</v>
      </c>
      <c r="K9" s="44" t="s">
        <v>177</v>
      </c>
      <c r="L9" s="44">
        <v>2</v>
      </c>
      <c r="M9" s="44" t="s">
        <v>80</v>
      </c>
      <c r="N9" s="44">
        <v>0</v>
      </c>
      <c r="O9" s="44" t="s">
        <v>246</v>
      </c>
      <c r="P9" s="44" t="s">
        <v>35</v>
      </c>
      <c r="Q9" s="61" t="s">
        <v>247</v>
      </c>
      <c r="R9" s="44" t="s">
        <v>203</v>
      </c>
      <c r="S9" s="44" t="s">
        <v>197</v>
      </c>
      <c r="T9" s="55">
        <v>6</v>
      </c>
      <c r="U9" s="32"/>
    </row>
    <row r="10" spans="1:169" s="64" customFormat="1" ht="48.75" customHeight="1" x14ac:dyDescent="0.2">
      <c r="A10" s="44">
        <v>5</v>
      </c>
      <c r="B10" s="54" t="str">
        <f>VLOOKUP(K10,'[2]Môn thi'!$B$2:$C$24,2,0)</f>
        <v>DG01</v>
      </c>
      <c r="C10" s="44"/>
      <c r="D10" s="44" t="s">
        <v>248</v>
      </c>
      <c r="E10" s="61" t="s">
        <v>249</v>
      </c>
      <c r="F10" s="44" t="s">
        <v>250</v>
      </c>
      <c r="G10" s="44">
        <v>240888867</v>
      </c>
      <c r="H10" s="62" t="s">
        <v>251</v>
      </c>
      <c r="I10" s="63" t="s">
        <v>252</v>
      </c>
      <c r="J10" s="44" t="s">
        <v>253</v>
      </c>
      <c r="K10" s="44" t="s">
        <v>9</v>
      </c>
      <c r="L10" s="44">
        <v>3</v>
      </c>
      <c r="M10" s="44" t="s">
        <v>80</v>
      </c>
      <c r="N10" s="44">
        <v>0</v>
      </c>
      <c r="O10" s="44" t="s">
        <v>254</v>
      </c>
      <c r="P10" s="44" t="s">
        <v>35</v>
      </c>
      <c r="Q10" s="61" t="s">
        <v>255</v>
      </c>
      <c r="R10" s="44" t="s">
        <v>203</v>
      </c>
      <c r="S10" s="44" t="s">
        <v>197</v>
      </c>
      <c r="T10" s="55">
        <v>7</v>
      </c>
      <c r="U10" s="32"/>
    </row>
    <row r="11" spans="1:169" s="64" customFormat="1" ht="48.75" customHeight="1" x14ac:dyDescent="0.2">
      <c r="A11" s="70">
        <v>6</v>
      </c>
      <c r="B11" s="54" t="str">
        <f>VLOOKUP(K11,'[2]Môn thi'!$B$2:$C$24,2,0)</f>
        <v>TK17</v>
      </c>
      <c r="C11" s="44"/>
      <c r="D11" s="70" t="s">
        <v>256</v>
      </c>
      <c r="E11" s="71" t="s">
        <v>257</v>
      </c>
      <c r="F11" s="70" t="s">
        <v>258</v>
      </c>
      <c r="G11" s="70">
        <v>250891076</v>
      </c>
      <c r="H11" s="72" t="s">
        <v>259</v>
      </c>
      <c r="I11" s="73" t="s">
        <v>260</v>
      </c>
      <c r="J11" s="70" t="s">
        <v>205</v>
      </c>
      <c r="K11" s="44" t="s">
        <v>195</v>
      </c>
      <c r="L11" s="44">
        <v>3</v>
      </c>
      <c r="M11" s="44" t="s">
        <v>80</v>
      </c>
      <c r="N11" s="44">
        <v>0</v>
      </c>
      <c r="O11" s="70" t="s">
        <v>261</v>
      </c>
      <c r="P11" s="44" t="s">
        <v>35</v>
      </c>
      <c r="Q11" s="71" t="s">
        <v>262</v>
      </c>
      <c r="R11" s="70" t="s">
        <v>263</v>
      </c>
      <c r="S11" s="70" t="s">
        <v>197</v>
      </c>
      <c r="T11" s="55">
        <v>8</v>
      </c>
      <c r="U11" s="32"/>
    </row>
    <row r="12" spans="1:169" s="64" customFormat="1" ht="78" customHeight="1" x14ac:dyDescent="0.2">
      <c r="A12" s="70"/>
      <c r="B12" s="54" t="str">
        <f>VLOOKUP(K12,'[2]Môn thi'!$B$2:$C$24,2,0)</f>
        <v>GS10</v>
      </c>
      <c r="C12" s="44"/>
      <c r="D12" s="70"/>
      <c r="E12" s="71"/>
      <c r="F12" s="70"/>
      <c r="G12" s="70"/>
      <c r="H12" s="72"/>
      <c r="I12" s="73"/>
      <c r="J12" s="70"/>
      <c r="K12" s="44" t="s">
        <v>191</v>
      </c>
      <c r="L12" s="44">
        <v>3</v>
      </c>
      <c r="M12" s="44" t="s">
        <v>80</v>
      </c>
      <c r="N12" s="44">
        <v>0</v>
      </c>
      <c r="O12" s="70"/>
      <c r="P12" s="44" t="s">
        <v>35</v>
      </c>
      <c r="Q12" s="71"/>
      <c r="R12" s="70"/>
      <c r="S12" s="70"/>
      <c r="T12" s="55">
        <v>9</v>
      </c>
      <c r="U12" s="32"/>
    </row>
    <row r="13" spans="1:169" s="64" customFormat="1" ht="48.75" customHeight="1" x14ac:dyDescent="0.2">
      <c r="A13" s="70"/>
      <c r="B13" s="54" t="str">
        <f>VLOOKUP(K13,'[2]Môn thi'!$B$2:$C$24,2,0)</f>
        <v>KS02</v>
      </c>
      <c r="C13" s="44"/>
      <c r="D13" s="70"/>
      <c r="E13" s="71"/>
      <c r="F13" s="70"/>
      <c r="G13" s="70"/>
      <c r="H13" s="72"/>
      <c r="I13" s="73"/>
      <c r="J13" s="70"/>
      <c r="K13" s="44" t="s">
        <v>178</v>
      </c>
      <c r="L13" s="44">
        <v>3</v>
      </c>
      <c r="M13" s="44" t="s">
        <v>80</v>
      </c>
      <c r="N13" s="44">
        <v>0</v>
      </c>
      <c r="O13" s="70"/>
      <c r="P13" s="44" t="s">
        <v>35</v>
      </c>
      <c r="Q13" s="71"/>
      <c r="R13" s="70"/>
      <c r="S13" s="70"/>
      <c r="T13" s="55">
        <v>10</v>
      </c>
      <c r="U13" s="32"/>
    </row>
    <row r="14" spans="1:169" s="64" customFormat="1" ht="69.75" customHeight="1" x14ac:dyDescent="0.2">
      <c r="A14" s="70">
        <v>7</v>
      </c>
      <c r="B14" s="54" t="str">
        <f>VLOOKUP(K14,'[2]Môn thi'!$B$2:$C$24,2,0)</f>
        <v>GS10</v>
      </c>
      <c r="C14" s="44" t="s">
        <v>264</v>
      </c>
      <c r="D14" s="70" t="s">
        <v>265</v>
      </c>
      <c r="E14" s="71" t="s">
        <v>266</v>
      </c>
      <c r="F14" s="70" t="s">
        <v>267</v>
      </c>
      <c r="G14" s="70">
        <v>240619435</v>
      </c>
      <c r="H14" s="72" t="s">
        <v>268</v>
      </c>
      <c r="I14" s="73" t="s">
        <v>269</v>
      </c>
      <c r="J14" s="70" t="s">
        <v>205</v>
      </c>
      <c r="K14" s="44" t="s">
        <v>191</v>
      </c>
      <c r="L14" s="44">
        <v>2</v>
      </c>
      <c r="M14" s="44" t="s">
        <v>80</v>
      </c>
      <c r="N14" s="44">
        <v>0</v>
      </c>
      <c r="O14" s="70" t="s">
        <v>206</v>
      </c>
      <c r="P14" s="65" t="s">
        <v>34</v>
      </c>
      <c r="Q14" s="71" t="s">
        <v>270</v>
      </c>
      <c r="R14" s="70" t="s">
        <v>203</v>
      </c>
      <c r="S14" s="70" t="s">
        <v>197</v>
      </c>
      <c r="T14" s="55">
        <v>11</v>
      </c>
      <c r="U14" s="32"/>
    </row>
    <row r="15" spans="1:169" s="64" customFormat="1" ht="69.75" customHeight="1" x14ac:dyDescent="0.2">
      <c r="A15" s="70"/>
      <c r="B15" s="54" t="str">
        <f>VLOOKUP(K15,'[2]Môn thi'!$B$2:$C$24,2,0)</f>
        <v>DG01</v>
      </c>
      <c r="C15" s="44"/>
      <c r="D15" s="70"/>
      <c r="E15" s="71"/>
      <c r="F15" s="70"/>
      <c r="G15" s="70"/>
      <c r="H15" s="72"/>
      <c r="I15" s="73"/>
      <c r="J15" s="70"/>
      <c r="K15" s="44" t="s">
        <v>9</v>
      </c>
      <c r="L15" s="44">
        <v>2</v>
      </c>
      <c r="M15" s="44" t="s">
        <v>80</v>
      </c>
      <c r="N15" s="44">
        <v>0</v>
      </c>
      <c r="O15" s="70"/>
      <c r="P15" s="65" t="s">
        <v>35</v>
      </c>
      <c r="Q15" s="71"/>
      <c r="R15" s="70"/>
      <c r="S15" s="70"/>
      <c r="T15" s="55">
        <v>12</v>
      </c>
      <c r="U15" s="32"/>
    </row>
    <row r="16" spans="1:169" s="64" customFormat="1" ht="69" customHeight="1" x14ac:dyDescent="0.2">
      <c r="A16" s="44">
        <v>8</v>
      </c>
      <c r="B16" s="54" t="str">
        <f>VLOOKUP(K16,'[2]Môn thi'!$B$2:$C$24,2,0)</f>
        <v>GS06</v>
      </c>
      <c r="C16" s="44"/>
      <c r="D16" s="44" t="s">
        <v>207</v>
      </c>
      <c r="E16" s="61" t="s">
        <v>208</v>
      </c>
      <c r="F16" s="44" t="s">
        <v>271</v>
      </c>
      <c r="G16" s="44">
        <v>240675401</v>
      </c>
      <c r="H16" s="62" t="s">
        <v>209</v>
      </c>
      <c r="I16" s="63" t="s">
        <v>210</v>
      </c>
      <c r="J16" s="44" t="s">
        <v>294</v>
      </c>
      <c r="K16" s="44" t="s">
        <v>177</v>
      </c>
      <c r="L16" s="44">
        <v>2</v>
      </c>
      <c r="M16" s="44" t="s">
        <v>80</v>
      </c>
      <c r="N16" s="44">
        <v>0</v>
      </c>
      <c r="O16" s="44" t="s">
        <v>206</v>
      </c>
      <c r="P16" s="44" t="s">
        <v>35</v>
      </c>
      <c r="Q16" s="61" t="s">
        <v>211</v>
      </c>
      <c r="R16" s="44" t="s">
        <v>203</v>
      </c>
      <c r="S16" s="44" t="s">
        <v>197</v>
      </c>
      <c r="T16" s="55">
        <v>13</v>
      </c>
      <c r="U16" s="32"/>
    </row>
    <row r="17" spans="1:21" s="64" customFormat="1" ht="48.75" customHeight="1" x14ac:dyDescent="0.2">
      <c r="A17" s="44">
        <v>9</v>
      </c>
      <c r="B17" s="54" t="str">
        <f>VLOOKUP(K17,'[2]Môn thi'!$B$2:$C$24,2,0)</f>
        <v>TK11</v>
      </c>
      <c r="C17" s="44"/>
      <c r="D17" s="44" t="s">
        <v>272</v>
      </c>
      <c r="E17" s="61" t="s">
        <v>273</v>
      </c>
      <c r="F17" s="44" t="s">
        <v>274</v>
      </c>
      <c r="G17" s="44">
        <v>241223278</v>
      </c>
      <c r="H17" s="62" t="s">
        <v>275</v>
      </c>
      <c r="I17" s="63" t="s">
        <v>276</v>
      </c>
      <c r="J17" s="44" t="s">
        <v>220</v>
      </c>
      <c r="K17" s="44" t="s">
        <v>182</v>
      </c>
      <c r="L17" s="44">
        <v>3</v>
      </c>
      <c r="M17" s="44" t="s">
        <v>80</v>
      </c>
      <c r="N17" s="44">
        <v>0</v>
      </c>
      <c r="O17" s="44" t="s">
        <v>239</v>
      </c>
      <c r="P17" s="44" t="s">
        <v>35</v>
      </c>
      <c r="Q17" s="61" t="s">
        <v>277</v>
      </c>
      <c r="R17" s="44" t="s">
        <v>203</v>
      </c>
      <c r="S17" s="44" t="s">
        <v>197</v>
      </c>
      <c r="T17" s="55">
        <v>14</v>
      </c>
      <c r="U17" s="32"/>
    </row>
    <row r="18" spans="1:21" s="64" customFormat="1" ht="48.75" customHeight="1" x14ac:dyDescent="0.2">
      <c r="A18" s="70">
        <v>10</v>
      </c>
      <c r="B18" s="54" t="str">
        <f>VLOOKUP(K18,'[2]Môn thi'!$B$2:$C$24,2,0)</f>
        <v>GS01</v>
      </c>
      <c r="C18" s="44"/>
      <c r="D18" s="70" t="s">
        <v>278</v>
      </c>
      <c r="E18" s="71" t="s">
        <v>279</v>
      </c>
      <c r="F18" s="70" t="s">
        <v>280</v>
      </c>
      <c r="G18" s="70">
        <v>241380288</v>
      </c>
      <c r="H18" s="72" t="s">
        <v>281</v>
      </c>
      <c r="I18" s="73" t="s">
        <v>282</v>
      </c>
      <c r="J18" s="70" t="s">
        <v>220</v>
      </c>
      <c r="K18" s="44" t="s">
        <v>11</v>
      </c>
      <c r="L18" s="44">
        <v>3</v>
      </c>
      <c r="M18" s="44" t="s">
        <v>80</v>
      </c>
      <c r="N18" s="44">
        <v>0</v>
      </c>
      <c r="O18" s="70" t="s">
        <v>239</v>
      </c>
      <c r="P18" s="44" t="s">
        <v>35</v>
      </c>
      <c r="Q18" s="71" t="s">
        <v>283</v>
      </c>
      <c r="R18" s="70" t="s">
        <v>203</v>
      </c>
      <c r="S18" s="70" t="s">
        <v>197</v>
      </c>
      <c r="T18" s="55">
        <v>15</v>
      </c>
      <c r="U18" s="32"/>
    </row>
    <row r="19" spans="1:21" s="64" customFormat="1" ht="48.75" customHeight="1" x14ac:dyDescent="0.2">
      <c r="A19" s="70"/>
      <c r="B19" s="54" t="str">
        <f>VLOOKUP(K19,'[2]Môn thi'!$B$2:$C$24,2,0)</f>
        <v>TK11</v>
      </c>
      <c r="C19" s="44"/>
      <c r="D19" s="70"/>
      <c r="E19" s="71"/>
      <c r="F19" s="70"/>
      <c r="G19" s="70"/>
      <c r="H19" s="72"/>
      <c r="I19" s="73"/>
      <c r="J19" s="70"/>
      <c r="K19" s="44" t="s">
        <v>182</v>
      </c>
      <c r="L19" s="44">
        <v>3</v>
      </c>
      <c r="M19" s="44" t="s">
        <v>80</v>
      </c>
      <c r="N19" s="44">
        <v>0</v>
      </c>
      <c r="O19" s="70"/>
      <c r="P19" s="44" t="s">
        <v>35</v>
      </c>
      <c r="Q19" s="71"/>
      <c r="R19" s="70"/>
      <c r="S19" s="70"/>
      <c r="T19" s="55">
        <v>16</v>
      </c>
      <c r="U19" s="32"/>
    </row>
    <row r="20" spans="1:21" s="64" customFormat="1" ht="48.75" customHeight="1" x14ac:dyDescent="0.2">
      <c r="A20" s="70">
        <v>11</v>
      </c>
      <c r="B20" s="54" t="str">
        <f>VLOOKUP(K20,'[2]Môn thi'!$B$2:$C$24,2,0)</f>
        <v>GS01</v>
      </c>
      <c r="C20" s="44" t="s">
        <v>284</v>
      </c>
      <c r="D20" s="70" t="s">
        <v>285</v>
      </c>
      <c r="E20" s="71" t="s">
        <v>286</v>
      </c>
      <c r="F20" s="70" t="s">
        <v>295</v>
      </c>
      <c r="G20" s="72">
        <v>240725281</v>
      </c>
      <c r="H20" s="72" t="s">
        <v>287</v>
      </c>
      <c r="I20" s="73" t="s">
        <v>288</v>
      </c>
      <c r="J20" s="70" t="s">
        <v>204</v>
      </c>
      <c r="K20" s="44" t="s">
        <v>11</v>
      </c>
      <c r="L20" s="44">
        <v>2</v>
      </c>
      <c r="M20" s="44" t="s">
        <v>80</v>
      </c>
      <c r="N20" s="44">
        <v>0</v>
      </c>
      <c r="O20" s="70" t="s">
        <v>289</v>
      </c>
      <c r="P20" s="44" t="s">
        <v>34</v>
      </c>
      <c r="Q20" s="71" t="s">
        <v>290</v>
      </c>
      <c r="R20" s="70" t="s">
        <v>203</v>
      </c>
      <c r="S20" s="70" t="s">
        <v>197</v>
      </c>
      <c r="T20" s="55">
        <v>17</v>
      </c>
      <c r="U20" s="32"/>
    </row>
    <row r="21" spans="1:21" s="64" customFormat="1" ht="48.75" customHeight="1" x14ac:dyDescent="0.2">
      <c r="A21" s="70"/>
      <c r="B21" s="54" t="str">
        <f>VLOOKUP(K21,'[2]Môn thi'!$B$2:$C$24,2,0)</f>
        <v>TK09</v>
      </c>
      <c r="C21" s="44" t="s">
        <v>291</v>
      </c>
      <c r="D21" s="70"/>
      <c r="E21" s="75"/>
      <c r="F21" s="70"/>
      <c r="G21" s="72"/>
      <c r="H21" s="72"/>
      <c r="I21" s="73"/>
      <c r="J21" s="70"/>
      <c r="K21" s="44" t="s">
        <v>180</v>
      </c>
      <c r="L21" s="44">
        <v>2</v>
      </c>
      <c r="M21" s="44" t="s">
        <v>80</v>
      </c>
      <c r="N21" s="44">
        <v>0</v>
      </c>
      <c r="O21" s="70"/>
      <c r="P21" s="44" t="s">
        <v>34</v>
      </c>
      <c r="Q21" s="75"/>
      <c r="R21" s="70"/>
      <c r="S21" s="70"/>
      <c r="T21" s="55">
        <v>18</v>
      </c>
      <c r="U21" s="32"/>
    </row>
    <row r="22" spans="1:21" s="64" customFormat="1" ht="48.75" customHeight="1" x14ac:dyDescent="0.2">
      <c r="A22" s="44">
        <v>12</v>
      </c>
      <c r="B22" s="54" t="str">
        <f>VLOOKUP(K22,'[3]Môn thi'!$B$2:$C$24,2,0)</f>
        <v>DG01</v>
      </c>
      <c r="C22" s="44"/>
      <c r="D22" s="44" t="s">
        <v>296</v>
      </c>
      <c r="E22" s="61" t="s">
        <v>297</v>
      </c>
      <c r="F22" s="44" t="s">
        <v>298</v>
      </c>
      <c r="G22" s="62">
        <v>240299327</v>
      </c>
      <c r="H22" s="62" t="s">
        <v>299</v>
      </c>
      <c r="I22" s="66" t="s">
        <v>300</v>
      </c>
      <c r="J22" s="44" t="s">
        <v>301</v>
      </c>
      <c r="K22" s="44" t="s">
        <v>9</v>
      </c>
      <c r="L22" s="44">
        <v>2</v>
      </c>
      <c r="M22" s="44" t="s">
        <v>80</v>
      </c>
      <c r="N22" s="44">
        <v>0</v>
      </c>
      <c r="O22" s="44" t="s">
        <v>302</v>
      </c>
      <c r="P22" s="44" t="s">
        <v>35</v>
      </c>
      <c r="Q22" s="61" t="s">
        <v>303</v>
      </c>
      <c r="R22" s="44" t="s">
        <v>203</v>
      </c>
      <c r="S22" s="44" t="s">
        <v>197</v>
      </c>
      <c r="T22" s="55">
        <v>19</v>
      </c>
      <c r="U22" s="32"/>
    </row>
    <row r="23" spans="1:21" s="64" customFormat="1" ht="69" customHeight="1" x14ac:dyDescent="0.2">
      <c r="A23" s="44">
        <v>13</v>
      </c>
      <c r="B23" s="54" t="str">
        <f>VLOOKUP(K23,'[3]Môn thi'!$B$2:$C$24,2,0)</f>
        <v>GS01</v>
      </c>
      <c r="C23" s="44" t="s">
        <v>304</v>
      </c>
      <c r="D23" s="44" t="s">
        <v>305</v>
      </c>
      <c r="E23" s="61" t="s">
        <v>306</v>
      </c>
      <c r="F23" s="44" t="s">
        <v>307</v>
      </c>
      <c r="G23" s="62">
        <v>240724367</v>
      </c>
      <c r="H23" s="62" t="s">
        <v>308</v>
      </c>
      <c r="I23" s="67" t="s">
        <v>309</v>
      </c>
      <c r="J23" s="44" t="s">
        <v>204</v>
      </c>
      <c r="K23" s="44" t="s">
        <v>11</v>
      </c>
      <c r="L23" s="44">
        <v>2</v>
      </c>
      <c r="M23" s="44" t="s">
        <v>80</v>
      </c>
      <c r="N23" s="44">
        <v>0</v>
      </c>
      <c r="O23" s="44" t="s">
        <v>310</v>
      </c>
      <c r="P23" s="44" t="s">
        <v>34</v>
      </c>
      <c r="Q23" s="68" t="s">
        <v>311</v>
      </c>
      <c r="R23" s="44" t="s">
        <v>203</v>
      </c>
      <c r="S23" s="44" t="s">
        <v>197</v>
      </c>
      <c r="T23" s="55">
        <v>20</v>
      </c>
      <c r="U23" s="32"/>
    </row>
    <row r="24" spans="1:21" s="64" customFormat="1" ht="48.75" customHeight="1" x14ac:dyDescent="0.2">
      <c r="A24" s="44">
        <v>14</v>
      </c>
      <c r="B24" s="54" t="str">
        <f>VLOOKUP(K24,'[3]Môn thi'!$B$2:$C$24,2,0)</f>
        <v>TK17</v>
      </c>
      <c r="C24" s="44" t="s">
        <v>312</v>
      </c>
      <c r="D24" s="44" t="s">
        <v>313</v>
      </c>
      <c r="E24" s="61" t="s">
        <v>314</v>
      </c>
      <c r="F24" s="44" t="s">
        <v>351</v>
      </c>
      <c r="G24" s="62">
        <v>241058323</v>
      </c>
      <c r="H24" s="62" t="s">
        <v>315</v>
      </c>
      <c r="I24" s="66" t="s">
        <v>316</v>
      </c>
      <c r="J24" s="44" t="s">
        <v>198</v>
      </c>
      <c r="K24" s="44" t="s">
        <v>195</v>
      </c>
      <c r="L24" s="44">
        <v>2</v>
      </c>
      <c r="M24" s="44" t="s">
        <v>80</v>
      </c>
      <c r="N24" s="44">
        <v>0</v>
      </c>
      <c r="O24" s="44" t="s">
        <v>317</v>
      </c>
      <c r="P24" s="44" t="s">
        <v>34</v>
      </c>
      <c r="Q24" s="68" t="s">
        <v>318</v>
      </c>
      <c r="R24" s="44" t="s">
        <v>203</v>
      </c>
      <c r="S24" s="44" t="s">
        <v>197</v>
      </c>
      <c r="T24" s="55">
        <v>21</v>
      </c>
      <c r="U24" s="32"/>
    </row>
    <row r="25" spans="1:21" s="64" customFormat="1" ht="48.75" customHeight="1" x14ac:dyDescent="0.2">
      <c r="A25" s="70">
        <v>15</v>
      </c>
      <c r="B25" s="54" t="str">
        <f>VLOOKUP(K25,'[3]Môn thi'!$B$2:$C$24,2,0)</f>
        <v>TK17</v>
      </c>
      <c r="C25" s="44"/>
      <c r="D25" s="70" t="s">
        <v>319</v>
      </c>
      <c r="E25" s="71" t="s">
        <v>320</v>
      </c>
      <c r="F25" s="70" t="s">
        <v>321</v>
      </c>
      <c r="G25" s="72">
        <v>240825965</v>
      </c>
      <c r="H25" s="72" t="s">
        <v>322</v>
      </c>
      <c r="I25" s="76" t="s">
        <v>323</v>
      </c>
      <c r="J25" s="70" t="s">
        <v>198</v>
      </c>
      <c r="K25" s="44" t="s">
        <v>195</v>
      </c>
      <c r="L25" s="44">
        <v>2</v>
      </c>
      <c r="M25" s="44" t="s">
        <v>80</v>
      </c>
      <c r="N25" s="44">
        <v>0</v>
      </c>
      <c r="O25" s="70" t="s">
        <v>324</v>
      </c>
      <c r="P25" s="44" t="s">
        <v>35</v>
      </c>
      <c r="Q25" s="71" t="s">
        <v>325</v>
      </c>
      <c r="R25" s="70" t="s">
        <v>203</v>
      </c>
      <c r="S25" s="70" t="s">
        <v>197</v>
      </c>
      <c r="T25" s="55">
        <v>22</v>
      </c>
      <c r="U25" s="32"/>
    </row>
    <row r="26" spans="1:21" s="64" customFormat="1" ht="48.75" customHeight="1" x14ac:dyDescent="0.2">
      <c r="A26" s="70"/>
      <c r="B26" s="54" t="str">
        <f>VLOOKUP(K26,'[3]Môn thi'!$B$2:$C$24,2,0)</f>
        <v>GS10</v>
      </c>
      <c r="C26" s="44" t="s">
        <v>326</v>
      </c>
      <c r="D26" s="70"/>
      <c r="E26" s="71"/>
      <c r="F26" s="70"/>
      <c r="G26" s="72"/>
      <c r="H26" s="72"/>
      <c r="I26" s="76"/>
      <c r="J26" s="70"/>
      <c r="K26" s="44" t="s">
        <v>191</v>
      </c>
      <c r="L26" s="44">
        <v>2</v>
      </c>
      <c r="M26" s="44" t="s">
        <v>80</v>
      </c>
      <c r="N26" s="44">
        <v>0</v>
      </c>
      <c r="O26" s="70"/>
      <c r="P26" s="44" t="s">
        <v>34</v>
      </c>
      <c r="Q26" s="75"/>
      <c r="R26" s="70"/>
      <c r="S26" s="70"/>
      <c r="T26" s="55">
        <v>23</v>
      </c>
      <c r="U26" s="32"/>
    </row>
    <row r="27" spans="1:21" s="64" customFormat="1" ht="61.5" customHeight="1" x14ac:dyDescent="0.2">
      <c r="A27" s="70"/>
      <c r="B27" s="54" t="str">
        <f>VLOOKUP(K27,'[3]Môn thi'!$B$2:$C$24,2,0)</f>
        <v>KS02</v>
      </c>
      <c r="C27" s="44"/>
      <c r="D27" s="70"/>
      <c r="E27" s="71"/>
      <c r="F27" s="70"/>
      <c r="G27" s="72"/>
      <c r="H27" s="72"/>
      <c r="I27" s="76"/>
      <c r="J27" s="70"/>
      <c r="K27" s="44" t="s">
        <v>178</v>
      </c>
      <c r="L27" s="44">
        <v>2</v>
      </c>
      <c r="M27" s="44" t="s">
        <v>80</v>
      </c>
      <c r="N27" s="44">
        <v>0</v>
      </c>
      <c r="O27" s="70"/>
      <c r="P27" s="44" t="s">
        <v>35</v>
      </c>
      <c r="Q27" s="75"/>
      <c r="R27" s="70"/>
      <c r="S27" s="70"/>
      <c r="T27" s="55">
        <v>24</v>
      </c>
      <c r="U27" s="32"/>
    </row>
    <row r="28" spans="1:21" s="64" customFormat="1" ht="38.25" customHeight="1" x14ac:dyDescent="0.2">
      <c r="A28" s="70"/>
      <c r="B28" s="54" t="str">
        <f>VLOOKUP(K28,'[3]Môn thi'!$B$2:$C$24,2,0)</f>
        <v>DG01</v>
      </c>
      <c r="C28" s="44"/>
      <c r="D28" s="70"/>
      <c r="E28" s="71"/>
      <c r="F28" s="70"/>
      <c r="G28" s="72"/>
      <c r="H28" s="72"/>
      <c r="I28" s="76"/>
      <c r="J28" s="70"/>
      <c r="K28" s="44" t="s">
        <v>9</v>
      </c>
      <c r="L28" s="44">
        <v>2</v>
      </c>
      <c r="M28" s="44" t="s">
        <v>80</v>
      </c>
      <c r="N28" s="44">
        <v>0</v>
      </c>
      <c r="O28" s="70"/>
      <c r="P28" s="44" t="s">
        <v>35</v>
      </c>
      <c r="Q28" s="75"/>
      <c r="R28" s="70"/>
      <c r="S28" s="70"/>
      <c r="T28" s="55">
        <v>25</v>
      </c>
      <c r="U28" s="32"/>
    </row>
    <row r="29" spans="1:21" s="64" customFormat="1" ht="38.25" customHeight="1" x14ac:dyDescent="0.2">
      <c r="A29" s="70">
        <v>16</v>
      </c>
      <c r="B29" s="54" t="str">
        <f>VLOOKUP(K29,'[3]Môn thi'!$B$2:$C$24,2,0)</f>
        <v>GS10</v>
      </c>
      <c r="C29" s="70"/>
      <c r="D29" s="70" t="s">
        <v>327</v>
      </c>
      <c r="E29" s="71" t="s">
        <v>328</v>
      </c>
      <c r="F29" s="70" t="s">
        <v>329</v>
      </c>
      <c r="G29" s="72">
        <v>241463045</v>
      </c>
      <c r="H29" s="72" t="s">
        <v>330</v>
      </c>
      <c r="I29" s="76" t="s">
        <v>331</v>
      </c>
      <c r="J29" s="70" t="s">
        <v>332</v>
      </c>
      <c r="K29" s="44" t="s">
        <v>191</v>
      </c>
      <c r="L29" s="44">
        <v>3</v>
      </c>
      <c r="M29" s="44" t="s">
        <v>80</v>
      </c>
      <c r="N29" s="44">
        <v>0</v>
      </c>
      <c r="O29" s="70" t="s">
        <v>333</v>
      </c>
      <c r="P29" s="44" t="s">
        <v>35</v>
      </c>
      <c r="Q29" s="71" t="s">
        <v>334</v>
      </c>
      <c r="R29" s="70" t="s">
        <v>203</v>
      </c>
      <c r="S29" s="70" t="s">
        <v>197</v>
      </c>
      <c r="T29" s="55">
        <v>26</v>
      </c>
      <c r="U29" s="32"/>
    </row>
    <row r="30" spans="1:21" s="64" customFormat="1" ht="66.75" customHeight="1" x14ac:dyDescent="0.2">
      <c r="A30" s="70"/>
      <c r="B30" s="54" t="str">
        <f>VLOOKUP(K30,'[3]Môn thi'!$B$2:$C$24,2,0)</f>
        <v>QLDA</v>
      </c>
      <c r="C30" s="70"/>
      <c r="D30" s="70"/>
      <c r="E30" s="71"/>
      <c r="F30" s="70"/>
      <c r="G30" s="72"/>
      <c r="H30" s="72"/>
      <c r="I30" s="76"/>
      <c r="J30" s="70"/>
      <c r="K30" s="44" t="s">
        <v>188</v>
      </c>
      <c r="L30" s="44">
        <v>3</v>
      </c>
      <c r="M30" s="44" t="s">
        <v>80</v>
      </c>
      <c r="N30" s="44">
        <v>0</v>
      </c>
      <c r="O30" s="70"/>
      <c r="P30" s="44" t="s">
        <v>35</v>
      </c>
      <c r="Q30" s="75"/>
      <c r="R30" s="70"/>
      <c r="S30" s="70"/>
      <c r="T30" s="55">
        <v>27</v>
      </c>
      <c r="U30" s="32"/>
    </row>
    <row r="31" spans="1:21" s="64" customFormat="1" ht="38.25" customHeight="1" x14ac:dyDescent="0.2">
      <c r="A31" s="70"/>
      <c r="B31" s="54" t="str">
        <f>VLOOKUP(K31,'[3]Môn thi'!$B$2:$C$24,2,0)</f>
        <v>DG01</v>
      </c>
      <c r="C31" s="70"/>
      <c r="D31" s="70"/>
      <c r="E31" s="71"/>
      <c r="F31" s="70"/>
      <c r="G31" s="72"/>
      <c r="H31" s="72"/>
      <c r="I31" s="76"/>
      <c r="J31" s="70"/>
      <c r="K31" s="44" t="s">
        <v>9</v>
      </c>
      <c r="L31" s="44">
        <v>3</v>
      </c>
      <c r="M31" s="44" t="s">
        <v>80</v>
      </c>
      <c r="N31" s="44">
        <v>0</v>
      </c>
      <c r="O31" s="70"/>
      <c r="P31" s="44" t="s">
        <v>35</v>
      </c>
      <c r="Q31" s="75"/>
      <c r="R31" s="70"/>
      <c r="S31" s="70"/>
      <c r="T31" s="55">
        <v>28</v>
      </c>
      <c r="U31" s="32"/>
    </row>
    <row r="32" spans="1:21" s="64" customFormat="1" ht="57" customHeight="1" x14ac:dyDescent="0.2">
      <c r="A32" s="70">
        <v>17</v>
      </c>
      <c r="B32" s="54" t="s">
        <v>12</v>
      </c>
      <c r="C32" s="44"/>
      <c r="D32" s="70" t="s">
        <v>335</v>
      </c>
      <c r="E32" s="71" t="s">
        <v>336</v>
      </c>
      <c r="F32" s="70" t="s">
        <v>337</v>
      </c>
      <c r="G32" s="70">
        <v>240668480</v>
      </c>
      <c r="H32" s="72" t="s">
        <v>338</v>
      </c>
      <c r="I32" s="76" t="s">
        <v>339</v>
      </c>
      <c r="J32" s="70" t="s">
        <v>340</v>
      </c>
      <c r="K32" s="44" t="s">
        <v>341</v>
      </c>
      <c r="L32" s="44">
        <v>3</v>
      </c>
      <c r="M32" s="44" t="s">
        <v>80</v>
      </c>
      <c r="N32" s="44">
        <v>0</v>
      </c>
      <c r="O32" s="70" t="s">
        <v>333</v>
      </c>
      <c r="P32" s="44" t="s">
        <v>35</v>
      </c>
      <c r="Q32" s="71" t="s">
        <v>352</v>
      </c>
      <c r="R32" s="70" t="s">
        <v>203</v>
      </c>
      <c r="S32" s="70" t="s">
        <v>197</v>
      </c>
      <c r="T32" s="55">
        <v>29</v>
      </c>
      <c r="U32" s="32"/>
    </row>
    <row r="33" spans="1:21" s="64" customFormat="1" ht="57" customHeight="1" x14ac:dyDescent="0.2">
      <c r="A33" s="70"/>
      <c r="B33" s="54" t="str">
        <f>VLOOKUP(K33,'[3]Môn thi'!$B$2:$C$24,2,0)</f>
        <v>QLDA</v>
      </c>
      <c r="C33" s="44"/>
      <c r="D33" s="70"/>
      <c r="E33" s="71"/>
      <c r="F33" s="70"/>
      <c r="G33" s="70"/>
      <c r="H33" s="72"/>
      <c r="I33" s="76"/>
      <c r="J33" s="70"/>
      <c r="K33" s="44" t="s">
        <v>188</v>
      </c>
      <c r="L33" s="44">
        <v>3</v>
      </c>
      <c r="M33" s="44" t="s">
        <v>80</v>
      </c>
      <c r="N33" s="44">
        <v>0</v>
      </c>
      <c r="O33" s="70"/>
      <c r="P33" s="44" t="s">
        <v>35</v>
      </c>
      <c r="Q33" s="71"/>
      <c r="R33" s="70"/>
      <c r="S33" s="70"/>
      <c r="T33" s="55">
        <v>30</v>
      </c>
      <c r="U33" s="32"/>
    </row>
    <row r="34" spans="1:21" s="64" customFormat="1" ht="57" customHeight="1" x14ac:dyDescent="0.2">
      <c r="A34" s="44">
        <v>18</v>
      </c>
      <c r="B34" s="54" t="str">
        <f>VLOOKUP(K34,'[3]Môn thi'!$B$2:$C$24,2,0)</f>
        <v>DG01</v>
      </c>
      <c r="C34" s="44"/>
      <c r="D34" s="44" t="s">
        <v>342</v>
      </c>
      <c r="E34" s="61" t="s">
        <v>343</v>
      </c>
      <c r="F34" s="44" t="s">
        <v>344</v>
      </c>
      <c r="G34" s="44">
        <v>241439692</v>
      </c>
      <c r="H34" s="62" t="s">
        <v>345</v>
      </c>
      <c r="I34" s="66" t="s">
        <v>346</v>
      </c>
      <c r="J34" s="44" t="s">
        <v>347</v>
      </c>
      <c r="K34" s="44" t="s">
        <v>9</v>
      </c>
      <c r="L34" s="44">
        <v>3</v>
      </c>
      <c r="M34" s="44" t="s">
        <v>80</v>
      </c>
      <c r="N34" s="44">
        <v>0</v>
      </c>
      <c r="O34" s="44" t="s">
        <v>333</v>
      </c>
      <c r="P34" s="44" t="s">
        <v>35</v>
      </c>
      <c r="Q34" s="61" t="s">
        <v>348</v>
      </c>
      <c r="R34" s="44" t="s">
        <v>203</v>
      </c>
      <c r="S34" s="44" t="s">
        <v>197</v>
      </c>
      <c r="T34" s="55">
        <v>31</v>
      </c>
      <c r="U34" s="32"/>
    </row>
    <row r="35" spans="1:21" s="64" customFormat="1" ht="57" customHeight="1" x14ac:dyDescent="0.2">
      <c r="A35" s="70">
        <v>19</v>
      </c>
      <c r="B35" s="54" t="str">
        <f>VLOOKUP(K35,'[3]Môn thi'!$B$2:$C$24,2,0)</f>
        <v>GS10</v>
      </c>
      <c r="C35" s="44" t="s">
        <v>349</v>
      </c>
      <c r="D35" s="70" t="s">
        <v>222</v>
      </c>
      <c r="E35" s="71" t="s">
        <v>223</v>
      </c>
      <c r="F35" s="70" t="s">
        <v>350</v>
      </c>
      <c r="G35" s="70">
        <v>205266162</v>
      </c>
      <c r="H35" s="72" t="s">
        <v>224</v>
      </c>
      <c r="I35" s="76" t="s">
        <v>225</v>
      </c>
      <c r="J35" s="70" t="s">
        <v>205</v>
      </c>
      <c r="K35" s="44" t="s">
        <v>191</v>
      </c>
      <c r="L35" s="44">
        <v>3</v>
      </c>
      <c r="M35" s="44" t="s">
        <v>80</v>
      </c>
      <c r="N35" s="44">
        <v>0</v>
      </c>
      <c r="O35" s="70" t="s">
        <v>221</v>
      </c>
      <c r="P35" s="44" t="s">
        <v>34</v>
      </c>
      <c r="Q35" s="71" t="s">
        <v>226</v>
      </c>
      <c r="R35" s="70" t="s">
        <v>199</v>
      </c>
      <c r="S35" s="70" t="s">
        <v>197</v>
      </c>
      <c r="T35" s="55">
        <v>32</v>
      </c>
      <c r="U35" s="32"/>
    </row>
    <row r="36" spans="1:21" s="64" customFormat="1" ht="57" customHeight="1" x14ac:dyDescent="0.2">
      <c r="A36" s="70"/>
      <c r="B36" s="54" t="str">
        <f>VLOOKUP(K36,'[3]Môn thi'!$B$2:$C$24,2,0)</f>
        <v>DG01</v>
      </c>
      <c r="C36" s="44"/>
      <c r="D36" s="70"/>
      <c r="E36" s="71"/>
      <c r="F36" s="70"/>
      <c r="G36" s="70"/>
      <c r="H36" s="72"/>
      <c r="I36" s="76"/>
      <c r="J36" s="70"/>
      <c r="K36" s="44" t="s">
        <v>9</v>
      </c>
      <c r="L36" s="44">
        <v>3</v>
      </c>
      <c r="M36" s="44" t="s">
        <v>80</v>
      </c>
      <c r="N36" s="44">
        <v>0</v>
      </c>
      <c r="O36" s="70"/>
      <c r="P36" s="44" t="s">
        <v>35</v>
      </c>
      <c r="Q36" s="71"/>
      <c r="R36" s="70"/>
      <c r="S36" s="70"/>
      <c r="T36" s="55">
        <v>33</v>
      </c>
      <c r="U36" s="32"/>
    </row>
    <row r="37" spans="1:21" s="64" customFormat="1" ht="58.5" customHeight="1" x14ac:dyDescent="0.2">
      <c r="A37" s="70">
        <v>20</v>
      </c>
      <c r="B37" s="54" t="str">
        <f>VLOOKUP(K37,'[4]Môn thi'!$B$2:$C$24,2,0)</f>
        <v>GS01</v>
      </c>
      <c r="C37" s="44"/>
      <c r="D37" s="70" t="s">
        <v>353</v>
      </c>
      <c r="E37" s="71" t="s">
        <v>354</v>
      </c>
      <c r="F37" s="70" t="s">
        <v>355</v>
      </c>
      <c r="G37" s="70">
        <v>240563611</v>
      </c>
      <c r="H37" s="72" t="s">
        <v>356</v>
      </c>
      <c r="I37" s="76" t="s">
        <v>357</v>
      </c>
      <c r="J37" s="70" t="s">
        <v>421</v>
      </c>
      <c r="K37" s="44" t="s">
        <v>11</v>
      </c>
      <c r="L37" s="44">
        <v>2</v>
      </c>
      <c r="M37" s="44" t="s">
        <v>80</v>
      </c>
      <c r="N37" s="44">
        <v>0</v>
      </c>
      <c r="O37" s="70" t="s">
        <v>358</v>
      </c>
      <c r="P37" s="44" t="s">
        <v>35</v>
      </c>
      <c r="Q37" s="71" t="s">
        <v>359</v>
      </c>
      <c r="R37" s="70" t="s">
        <v>203</v>
      </c>
      <c r="S37" s="70" t="s">
        <v>197</v>
      </c>
      <c r="T37" s="55">
        <v>34</v>
      </c>
      <c r="U37" s="32"/>
    </row>
    <row r="38" spans="1:21" s="64" customFormat="1" ht="58.5" customHeight="1" x14ac:dyDescent="0.2">
      <c r="A38" s="70"/>
      <c r="B38" s="54" t="s">
        <v>12</v>
      </c>
      <c r="C38" s="44" t="s">
        <v>360</v>
      </c>
      <c r="D38" s="70"/>
      <c r="E38" s="71"/>
      <c r="F38" s="70"/>
      <c r="G38" s="70"/>
      <c r="H38" s="72"/>
      <c r="I38" s="76"/>
      <c r="J38" s="70"/>
      <c r="K38" s="44" t="s">
        <v>361</v>
      </c>
      <c r="L38" s="44">
        <v>2</v>
      </c>
      <c r="M38" s="44" t="s">
        <v>80</v>
      </c>
      <c r="N38" s="44">
        <v>0</v>
      </c>
      <c r="O38" s="70"/>
      <c r="P38" s="44" t="s">
        <v>34</v>
      </c>
      <c r="Q38" s="71"/>
      <c r="R38" s="70"/>
      <c r="S38" s="70"/>
      <c r="T38" s="55">
        <v>35</v>
      </c>
      <c r="U38" s="32"/>
    </row>
    <row r="39" spans="1:21" s="64" customFormat="1" ht="48.75" customHeight="1" x14ac:dyDescent="0.2">
      <c r="A39" s="44">
        <v>21</v>
      </c>
      <c r="B39" s="54" t="str">
        <f>VLOOKUP(K39,'[4]Môn thi'!$B$2:$C$24,2,0)</f>
        <v>GS01</v>
      </c>
      <c r="C39" s="44"/>
      <c r="D39" s="65" t="s">
        <v>362</v>
      </c>
      <c r="E39" s="61" t="s">
        <v>363</v>
      </c>
      <c r="F39" s="44" t="s">
        <v>364</v>
      </c>
      <c r="G39" s="62">
        <v>241356852</v>
      </c>
      <c r="H39" s="62" t="s">
        <v>365</v>
      </c>
      <c r="I39" s="66" t="s">
        <v>366</v>
      </c>
      <c r="J39" s="44" t="s">
        <v>200</v>
      </c>
      <c r="K39" s="44" t="s">
        <v>11</v>
      </c>
      <c r="L39" s="44">
        <v>2</v>
      </c>
      <c r="M39" s="44" t="s">
        <v>80</v>
      </c>
      <c r="N39" s="44">
        <v>0</v>
      </c>
      <c r="O39" s="44" t="s">
        <v>367</v>
      </c>
      <c r="P39" s="44" t="s">
        <v>35</v>
      </c>
      <c r="Q39" s="61" t="s">
        <v>368</v>
      </c>
      <c r="R39" s="44" t="s">
        <v>203</v>
      </c>
      <c r="S39" s="44" t="s">
        <v>197</v>
      </c>
      <c r="T39" s="55">
        <v>36</v>
      </c>
      <c r="U39" s="32"/>
    </row>
    <row r="40" spans="1:21" s="64" customFormat="1" ht="68.25" customHeight="1" x14ac:dyDescent="0.2">
      <c r="A40" s="70">
        <v>22</v>
      </c>
      <c r="B40" s="54" t="str">
        <f>VLOOKUP(K40,'[4]Môn thi'!$B$2:$C$24,2,0)</f>
        <v>GS10</v>
      </c>
      <c r="C40" s="44" t="s">
        <v>369</v>
      </c>
      <c r="D40" s="70" t="s">
        <v>370</v>
      </c>
      <c r="E40" s="75" t="s">
        <v>371</v>
      </c>
      <c r="F40" s="70" t="s">
        <v>372</v>
      </c>
      <c r="G40" s="72">
        <v>241670356</v>
      </c>
      <c r="H40" s="72" t="s">
        <v>373</v>
      </c>
      <c r="I40" s="76" t="s">
        <v>374</v>
      </c>
      <c r="J40" s="70" t="s">
        <v>198</v>
      </c>
      <c r="K40" s="44" t="s">
        <v>191</v>
      </c>
      <c r="L40" s="44">
        <v>2</v>
      </c>
      <c r="M40" s="44" t="s">
        <v>80</v>
      </c>
      <c r="N40" s="44">
        <v>0</v>
      </c>
      <c r="O40" s="70" t="s">
        <v>375</v>
      </c>
      <c r="P40" s="44" t="s">
        <v>34</v>
      </c>
      <c r="Q40" s="75" t="s">
        <v>325</v>
      </c>
      <c r="R40" s="70" t="s">
        <v>203</v>
      </c>
      <c r="S40" s="70" t="s">
        <v>197</v>
      </c>
      <c r="T40" s="55">
        <v>37</v>
      </c>
      <c r="U40" s="32"/>
    </row>
    <row r="41" spans="1:21" s="64" customFormat="1" ht="68.25" customHeight="1" x14ac:dyDescent="0.2">
      <c r="A41" s="70"/>
      <c r="B41" s="54" t="str">
        <f>VLOOKUP(K41,'[4]Môn thi'!$B$2:$C$24,2,0)</f>
        <v>KS02</v>
      </c>
      <c r="C41" s="44"/>
      <c r="D41" s="70"/>
      <c r="E41" s="71"/>
      <c r="F41" s="70"/>
      <c r="G41" s="72"/>
      <c r="H41" s="72"/>
      <c r="I41" s="76"/>
      <c r="J41" s="70"/>
      <c r="K41" s="44" t="s">
        <v>178</v>
      </c>
      <c r="L41" s="44">
        <v>3</v>
      </c>
      <c r="M41" s="44" t="s">
        <v>80</v>
      </c>
      <c r="N41" s="44">
        <v>0</v>
      </c>
      <c r="O41" s="70"/>
      <c r="P41" s="44" t="s">
        <v>35</v>
      </c>
      <c r="Q41" s="71"/>
      <c r="R41" s="70"/>
      <c r="S41" s="70"/>
      <c r="T41" s="55">
        <v>38</v>
      </c>
      <c r="U41" s="32"/>
    </row>
    <row r="42" spans="1:21" s="64" customFormat="1" ht="68.25" customHeight="1" x14ac:dyDescent="0.2">
      <c r="A42" s="44">
        <v>23</v>
      </c>
      <c r="B42" s="54" t="str">
        <f>VLOOKUP(K42,'[4]Môn thi'!$B$2:$C$24,2,0)</f>
        <v>GS01</v>
      </c>
      <c r="C42" s="44"/>
      <c r="D42" s="44" t="s">
        <v>376</v>
      </c>
      <c r="E42" s="61" t="s">
        <v>377</v>
      </c>
      <c r="F42" s="44" t="s">
        <v>378</v>
      </c>
      <c r="G42" s="62">
        <v>230685626</v>
      </c>
      <c r="H42" s="62" t="s">
        <v>379</v>
      </c>
      <c r="I42" s="66" t="s">
        <v>366</v>
      </c>
      <c r="J42" s="44" t="s">
        <v>380</v>
      </c>
      <c r="K42" s="44" t="s">
        <v>11</v>
      </c>
      <c r="L42" s="44">
        <v>2</v>
      </c>
      <c r="M42" s="44" t="s">
        <v>80</v>
      </c>
      <c r="N42" s="44">
        <v>0</v>
      </c>
      <c r="O42" s="44" t="s">
        <v>367</v>
      </c>
      <c r="P42" s="44" t="s">
        <v>35</v>
      </c>
      <c r="Q42" s="61" t="s">
        <v>381</v>
      </c>
      <c r="R42" s="44" t="s">
        <v>382</v>
      </c>
      <c r="S42" s="44" t="s">
        <v>197</v>
      </c>
      <c r="T42" s="55">
        <v>39</v>
      </c>
      <c r="U42" s="32"/>
    </row>
    <row r="43" spans="1:21" s="64" customFormat="1" ht="68.25" customHeight="1" x14ac:dyDescent="0.2">
      <c r="A43" s="44">
        <v>24</v>
      </c>
      <c r="B43" s="54" t="str">
        <f>VLOOKUP(K43,'[4]Môn thi'!$B$2:$C$24,2,0)</f>
        <v>GS01</v>
      </c>
      <c r="C43" s="44"/>
      <c r="D43" s="44" t="s">
        <v>383</v>
      </c>
      <c r="E43" s="61" t="s">
        <v>384</v>
      </c>
      <c r="F43" s="44" t="s">
        <v>385</v>
      </c>
      <c r="G43" s="62">
        <v>241673973</v>
      </c>
      <c r="H43" s="62" t="s">
        <v>386</v>
      </c>
      <c r="I43" s="66" t="s">
        <v>366</v>
      </c>
      <c r="J43" s="44" t="s">
        <v>200</v>
      </c>
      <c r="K43" s="44" t="s">
        <v>11</v>
      </c>
      <c r="L43" s="44">
        <v>2</v>
      </c>
      <c r="M43" s="44" t="s">
        <v>80</v>
      </c>
      <c r="N43" s="44">
        <v>0</v>
      </c>
      <c r="O43" s="44" t="s">
        <v>367</v>
      </c>
      <c r="P43" s="44" t="s">
        <v>35</v>
      </c>
      <c r="Q43" s="61" t="s">
        <v>387</v>
      </c>
      <c r="R43" s="44" t="s">
        <v>203</v>
      </c>
      <c r="S43" s="44" t="s">
        <v>197</v>
      </c>
      <c r="T43" s="55">
        <v>40</v>
      </c>
      <c r="U43" s="32"/>
    </row>
    <row r="44" spans="1:21" s="64" customFormat="1" ht="81" customHeight="1" x14ac:dyDescent="0.2">
      <c r="A44" s="70">
        <v>25</v>
      </c>
      <c r="B44" s="54" t="str">
        <f>VLOOKUP(K44,'[4]Môn thi'!$B$2:$C$24,2,0)</f>
        <v>GS01</v>
      </c>
      <c r="C44" s="44" t="s">
        <v>388</v>
      </c>
      <c r="D44" s="70" t="s">
        <v>389</v>
      </c>
      <c r="E44" s="71" t="s">
        <v>390</v>
      </c>
      <c r="F44" s="70" t="s">
        <v>391</v>
      </c>
      <c r="G44" s="72">
        <v>240963873</v>
      </c>
      <c r="H44" s="72" t="s">
        <v>392</v>
      </c>
      <c r="I44" s="76" t="s">
        <v>366</v>
      </c>
      <c r="J44" s="70" t="s">
        <v>393</v>
      </c>
      <c r="K44" s="44" t="s">
        <v>11</v>
      </c>
      <c r="L44" s="44">
        <v>2</v>
      </c>
      <c r="M44" s="44" t="s">
        <v>80</v>
      </c>
      <c r="N44" s="44">
        <v>0</v>
      </c>
      <c r="O44" s="70" t="s">
        <v>367</v>
      </c>
      <c r="P44" s="44" t="s">
        <v>34</v>
      </c>
      <c r="Q44" s="71" t="s">
        <v>394</v>
      </c>
      <c r="R44" s="70" t="s">
        <v>203</v>
      </c>
      <c r="S44" s="70" t="s">
        <v>197</v>
      </c>
      <c r="T44" s="55">
        <v>41</v>
      </c>
      <c r="U44" s="32"/>
    </row>
    <row r="45" spans="1:21" s="64" customFormat="1" ht="81" customHeight="1" x14ac:dyDescent="0.2">
      <c r="A45" s="70"/>
      <c r="B45" s="54" t="str">
        <f>VLOOKUP(K45,'[4]Môn thi'!$B$2:$C$24,2,0)</f>
        <v>TK09</v>
      </c>
      <c r="C45" s="44" t="s">
        <v>395</v>
      </c>
      <c r="D45" s="70"/>
      <c r="E45" s="71"/>
      <c r="F45" s="70"/>
      <c r="G45" s="72"/>
      <c r="H45" s="72"/>
      <c r="I45" s="76"/>
      <c r="J45" s="70"/>
      <c r="K45" s="44" t="s">
        <v>180</v>
      </c>
      <c r="L45" s="44">
        <v>2</v>
      </c>
      <c r="M45" s="44" t="s">
        <v>80</v>
      </c>
      <c r="N45" s="44">
        <v>0</v>
      </c>
      <c r="O45" s="70"/>
      <c r="P45" s="44" t="s">
        <v>34</v>
      </c>
      <c r="Q45" s="71"/>
      <c r="R45" s="70"/>
      <c r="S45" s="70"/>
      <c r="T45" s="55">
        <v>42</v>
      </c>
      <c r="U45" s="32"/>
    </row>
    <row r="46" spans="1:21" s="64" customFormat="1" ht="79.5" customHeight="1" x14ac:dyDescent="0.2">
      <c r="A46" s="70">
        <v>26</v>
      </c>
      <c r="B46" s="54" t="str">
        <f>VLOOKUP(K46,'[4]Môn thi'!$B$2:$C$24,2,0)</f>
        <v>GS10</v>
      </c>
      <c r="C46" s="44"/>
      <c r="D46" s="70" t="s">
        <v>396</v>
      </c>
      <c r="E46" s="71" t="s">
        <v>397</v>
      </c>
      <c r="F46" s="70" t="s">
        <v>398</v>
      </c>
      <c r="G46" s="72">
        <v>240590289</v>
      </c>
      <c r="H46" s="72" t="s">
        <v>399</v>
      </c>
      <c r="I46" s="76" t="s">
        <v>400</v>
      </c>
      <c r="J46" s="70" t="s">
        <v>205</v>
      </c>
      <c r="K46" s="44" t="s">
        <v>191</v>
      </c>
      <c r="L46" s="44">
        <v>2</v>
      </c>
      <c r="M46" s="44" t="s">
        <v>80</v>
      </c>
      <c r="N46" s="44">
        <v>0</v>
      </c>
      <c r="O46" s="76" t="s">
        <v>401</v>
      </c>
      <c r="P46" s="44" t="s">
        <v>35</v>
      </c>
      <c r="Q46" s="71" t="s">
        <v>402</v>
      </c>
      <c r="R46" s="70" t="s">
        <v>203</v>
      </c>
      <c r="S46" s="70" t="s">
        <v>197</v>
      </c>
      <c r="T46" s="55">
        <v>43</v>
      </c>
      <c r="U46" s="32"/>
    </row>
    <row r="47" spans="1:21" s="64" customFormat="1" ht="79.5" customHeight="1" x14ac:dyDescent="0.2">
      <c r="A47" s="70"/>
      <c r="B47" s="54" t="str">
        <f>VLOOKUP(K47,'[4]Môn thi'!$B$2:$C$24,2,0)</f>
        <v>DG01</v>
      </c>
      <c r="C47" s="44"/>
      <c r="D47" s="70"/>
      <c r="E47" s="71"/>
      <c r="F47" s="70"/>
      <c r="G47" s="72"/>
      <c r="H47" s="72"/>
      <c r="I47" s="76"/>
      <c r="J47" s="70"/>
      <c r="K47" s="44" t="s">
        <v>9</v>
      </c>
      <c r="L47" s="44">
        <v>3</v>
      </c>
      <c r="M47" s="44" t="s">
        <v>80</v>
      </c>
      <c r="N47" s="44">
        <v>0</v>
      </c>
      <c r="O47" s="76"/>
      <c r="P47" s="44" t="s">
        <v>35</v>
      </c>
      <c r="Q47" s="71"/>
      <c r="R47" s="70"/>
      <c r="S47" s="70"/>
      <c r="T47" s="55">
        <v>44</v>
      </c>
      <c r="U47" s="32"/>
    </row>
    <row r="48" spans="1:21" s="64" customFormat="1" ht="45" customHeight="1" x14ac:dyDescent="0.2">
      <c r="A48" s="70"/>
      <c r="B48" s="54" t="str">
        <f>VLOOKUP(K48,'[4]Môn thi'!$B$2:$C$24,2,0)</f>
        <v>TK17</v>
      </c>
      <c r="C48" s="44"/>
      <c r="D48" s="70"/>
      <c r="E48" s="75"/>
      <c r="F48" s="70"/>
      <c r="G48" s="72"/>
      <c r="H48" s="72"/>
      <c r="I48" s="76"/>
      <c r="J48" s="70"/>
      <c r="K48" s="44" t="s">
        <v>195</v>
      </c>
      <c r="L48" s="44">
        <v>3</v>
      </c>
      <c r="M48" s="44" t="s">
        <v>80</v>
      </c>
      <c r="N48" s="44">
        <v>0</v>
      </c>
      <c r="O48" s="76"/>
      <c r="P48" s="44" t="s">
        <v>35</v>
      </c>
      <c r="Q48" s="75"/>
      <c r="R48" s="70"/>
      <c r="S48" s="70"/>
      <c r="T48" s="55">
        <v>45</v>
      </c>
      <c r="U48" s="32"/>
    </row>
    <row r="49" spans="1:21" s="64" customFormat="1" ht="99" customHeight="1" x14ac:dyDescent="0.2">
      <c r="A49" s="44">
        <v>27</v>
      </c>
      <c r="B49" s="54" t="str">
        <f>VLOOKUP(K49,'[4]Môn thi'!$B$2:$C$24,2,0)</f>
        <v>GS01</v>
      </c>
      <c r="C49" s="44" t="s">
        <v>403</v>
      </c>
      <c r="D49" s="44" t="s">
        <v>404</v>
      </c>
      <c r="E49" s="61" t="s">
        <v>405</v>
      </c>
      <c r="F49" s="44" t="s">
        <v>406</v>
      </c>
      <c r="G49" s="62">
        <v>241829711</v>
      </c>
      <c r="H49" s="62" t="s">
        <v>407</v>
      </c>
      <c r="I49" s="66" t="s">
        <v>408</v>
      </c>
      <c r="J49" s="44" t="s">
        <v>204</v>
      </c>
      <c r="K49" s="44" t="s">
        <v>11</v>
      </c>
      <c r="L49" s="44">
        <v>3</v>
      </c>
      <c r="M49" s="44" t="s">
        <v>80</v>
      </c>
      <c r="N49" s="44">
        <v>0</v>
      </c>
      <c r="O49" s="66" t="s">
        <v>409</v>
      </c>
      <c r="P49" s="44" t="s">
        <v>34</v>
      </c>
      <c r="Q49" s="61" t="s">
        <v>410</v>
      </c>
      <c r="R49" s="44" t="s">
        <v>203</v>
      </c>
      <c r="S49" s="44" t="s">
        <v>197</v>
      </c>
      <c r="T49" s="55">
        <v>46</v>
      </c>
      <c r="U49" s="32"/>
    </row>
    <row r="50" spans="1:21" s="64" customFormat="1" ht="64.5" customHeight="1" x14ac:dyDescent="0.2">
      <c r="A50" s="70">
        <v>28</v>
      </c>
      <c r="B50" s="54" t="str">
        <f>VLOOKUP(K50,'[4]Môn thi'!$B$2:$C$24,2,0)</f>
        <v>TK17</v>
      </c>
      <c r="C50" s="44" t="s">
        <v>411</v>
      </c>
      <c r="D50" s="70" t="s">
        <v>412</v>
      </c>
      <c r="E50" s="71" t="s">
        <v>413</v>
      </c>
      <c r="F50" s="70" t="s">
        <v>414</v>
      </c>
      <c r="G50" s="72">
        <v>240965444</v>
      </c>
      <c r="H50" s="72" t="s">
        <v>415</v>
      </c>
      <c r="I50" s="76" t="s">
        <v>416</v>
      </c>
      <c r="J50" s="70" t="s">
        <v>417</v>
      </c>
      <c r="K50" s="44" t="s">
        <v>195</v>
      </c>
      <c r="L50" s="44">
        <v>3</v>
      </c>
      <c r="M50" s="44" t="s">
        <v>80</v>
      </c>
      <c r="N50" s="44">
        <v>0</v>
      </c>
      <c r="O50" s="70" t="s">
        <v>418</v>
      </c>
      <c r="P50" s="44" t="s">
        <v>34</v>
      </c>
      <c r="Q50" s="71" t="s">
        <v>419</v>
      </c>
      <c r="R50" s="70" t="s">
        <v>203</v>
      </c>
      <c r="S50" s="70" t="s">
        <v>197</v>
      </c>
      <c r="T50" s="55">
        <v>47</v>
      </c>
      <c r="U50" s="32"/>
    </row>
    <row r="51" spans="1:21" s="64" customFormat="1" ht="59.25" customHeight="1" x14ac:dyDescent="0.2">
      <c r="A51" s="70"/>
      <c r="B51" s="54" t="str">
        <f>VLOOKUP(K51,'[4]Môn thi'!$B$2:$C$24,2,0)</f>
        <v>GS10</v>
      </c>
      <c r="C51" s="44" t="s">
        <v>420</v>
      </c>
      <c r="D51" s="70"/>
      <c r="E51" s="71"/>
      <c r="F51" s="70"/>
      <c r="G51" s="72"/>
      <c r="H51" s="72"/>
      <c r="I51" s="76"/>
      <c r="J51" s="70"/>
      <c r="K51" s="44" t="s">
        <v>191</v>
      </c>
      <c r="L51" s="44">
        <v>3</v>
      </c>
      <c r="M51" s="44" t="s">
        <v>80</v>
      </c>
      <c r="N51" s="44">
        <v>0</v>
      </c>
      <c r="O51" s="70"/>
      <c r="P51" s="44" t="s">
        <v>34</v>
      </c>
      <c r="Q51" s="71"/>
      <c r="R51" s="70"/>
      <c r="S51" s="70"/>
      <c r="T51" s="55">
        <v>48</v>
      </c>
      <c r="U51" s="32"/>
    </row>
    <row r="52" spans="1:21" s="64" customFormat="1" ht="59.25" customHeight="1" x14ac:dyDescent="0.2">
      <c r="A52" s="44">
        <v>29</v>
      </c>
      <c r="B52" s="54" t="str">
        <f>VLOOKUP(K52,'[5]Môn thi'!$B$2:$C$24,2,0)</f>
        <v>TK17</v>
      </c>
      <c r="C52" s="44"/>
      <c r="D52" s="44" t="s">
        <v>422</v>
      </c>
      <c r="E52" s="61" t="s">
        <v>423</v>
      </c>
      <c r="F52" s="44" t="s">
        <v>424</v>
      </c>
      <c r="G52" s="62">
        <v>240715358</v>
      </c>
      <c r="H52" s="62" t="s">
        <v>425</v>
      </c>
      <c r="I52" s="66" t="s">
        <v>426</v>
      </c>
      <c r="J52" s="44" t="s">
        <v>198</v>
      </c>
      <c r="K52" s="44" t="s">
        <v>195</v>
      </c>
      <c r="L52" s="44">
        <v>2</v>
      </c>
      <c r="M52" s="44" t="s">
        <v>80</v>
      </c>
      <c r="N52" s="44">
        <v>0</v>
      </c>
      <c r="O52" s="44" t="s">
        <v>427</v>
      </c>
      <c r="P52" s="44" t="s">
        <v>35</v>
      </c>
      <c r="Q52" s="61" t="s">
        <v>428</v>
      </c>
      <c r="R52" s="44" t="s">
        <v>203</v>
      </c>
      <c r="S52" s="44" t="s">
        <v>197</v>
      </c>
      <c r="T52" s="55">
        <v>49</v>
      </c>
      <c r="U52" s="32"/>
    </row>
    <row r="53" spans="1:21" s="64" customFormat="1" ht="98.25" customHeight="1" x14ac:dyDescent="0.2">
      <c r="A53" s="44">
        <v>30</v>
      </c>
      <c r="B53" s="54" t="str">
        <f>VLOOKUP(K53,'[5]Môn thi'!$B$2:$C$24,2,0)</f>
        <v>GS10</v>
      </c>
      <c r="C53" s="44"/>
      <c r="D53" s="44" t="s">
        <v>429</v>
      </c>
      <c r="E53" s="61" t="s">
        <v>430</v>
      </c>
      <c r="F53" s="44" t="s">
        <v>431</v>
      </c>
      <c r="G53" s="62">
        <v>240826890</v>
      </c>
      <c r="H53" s="62" t="s">
        <v>432</v>
      </c>
      <c r="I53" s="67" t="s">
        <v>433</v>
      </c>
      <c r="J53" s="44" t="s">
        <v>198</v>
      </c>
      <c r="K53" s="44" t="s">
        <v>191</v>
      </c>
      <c r="L53" s="44">
        <v>2</v>
      </c>
      <c r="M53" s="44" t="s">
        <v>80</v>
      </c>
      <c r="N53" s="44">
        <v>0</v>
      </c>
      <c r="O53" s="44" t="s">
        <v>434</v>
      </c>
      <c r="P53" s="44" t="s">
        <v>35</v>
      </c>
      <c r="Q53" s="61" t="s">
        <v>435</v>
      </c>
      <c r="R53" s="44" t="s">
        <v>203</v>
      </c>
      <c r="S53" s="44" t="s">
        <v>197</v>
      </c>
      <c r="T53" s="55">
        <v>50</v>
      </c>
      <c r="U53" s="32"/>
    </row>
    <row r="54" spans="1:21" s="64" customFormat="1" ht="98.25" customHeight="1" x14ac:dyDescent="0.2">
      <c r="A54" s="44">
        <v>31</v>
      </c>
      <c r="B54" s="54" t="str">
        <f>VLOOKUP(K54,'[5]Môn thi'!$B$2:$C$24,2,0)</f>
        <v>GS10</v>
      </c>
      <c r="C54" s="44" t="s">
        <v>436</v>
      </c>
      <c r="D54" s="44" t="s">
        <v>437</v>
      </c>
      <c r="E54" s="61" t="s">
        <v>438</v>
      </c>
      <c r="F54" s="44" t="s">
        <v>542</v>
      </c>
      <c r="G54" s="62" t="s">
        <v>439</v>
      </c>
      <c r="H54" s="62" t="s">
        <v>440</v>
      </c>
      <c r="I54" s="66" t="s">
        <v>441</v>
      </c>
      <c r="J54" s="44" t="s">
        <v>198</v>
      </c>
      <c r="K54" s="44" t="s">
        <v>191</v>
      </c>
      <c r="L54" s="44">
        <v>2</v>
      </c>
      <c r="M54" s="44" t="s">
        <v>80</v>
      </c>
      <c r="N54" s="44">
        <v>0</v>
      </c>
      <c r="O54" s="44" t="s">
        <v>375</v>
      </c>
      <c r="P54" s="44" t="s">
        <v>34</v>
      </c>
      <c r="Q54" s="61" t="s">
        <v>442</v>
      </c>
      <c r="R54" s="44" t="s">
        <v>543</v>
      </c>
      <c r="S54" s="44" t="s">
        <v>197</v>
      </c>
      <c r="T54" s="55">
        <v>51</v>
      </c>
      <c r="U54" s="32"/>
    </row>
    <row r="55" spans="1:21" s="64" customFormat="1" ht="47.25" customHeight="1" x14ac:dyDescent="0.2">
      <c r="A55" s="70">
        <v>32</v>
      </c>
      <c r="B55" s="54" t="str">
        <f>VLOOKUP(K55,'[5]Môn thi'!$B$2:$C$24,2,0)</f>
        <v>DG01</v>
      </c>
      <c r="C55" s="44"/>
      <c r="D55" s="70" t="s">
        <v>443</v>
      </c>
      <c r="E55" s="71" t="s">
        <v>444</v>
      </c>
      <c r="F55" s="70" t="s">
        <v>544</v>
      </c>
      <c r="G55" s="72">
        <v>242021106</v>
      </c>
      <c r="H55" s="72" t="s">
        <v>445</v>
      </c>
      <c r="I55" s="76" t="s">
        <v>446</v>
      </c>
      <c r="J55" s="70" t="s">
        <v>198</v>
      </c>
      <c r="K55" s="44" t="s">
        <v>9</v>
      </c>
      <c r="L55" s="44">
        <v>3</v>
      </c>
      <c r="M55" s="44" t="s">
        <v>80</v>
      </c>
      <c r="N55" s="44">
        <v>0</v>
      </c>
      <c r="O55" s="70" t="s">
        <v>447</v>
      </c>
      <c r="P55" s="44" t="s">
        <v>35</v>
      </c>
      <c r="Q55" s="71" t="s">
        <v>448</v>
      </c>
      <c r="R55" s="70" t="s">
        <v>203</v>
      </c>
      <c r="S55" s="70" t="s">
        <v>197</v>
      </c>
      <c r="T55" s="55">
        <v>52</v>
      </c>
      <c r="U55" s="32"/>
    </row>
    <row r="56" spans="1:21" s="64" customFormat="1" ht="51.75" customHeight="1" x14ac:dyDescent="0.2">
      <c r="A56" s="70"/>
      <c r="B56" s="54" t="str">
        <f>VLOOKUP(K56,'[5]Môn thi'!$B$2:$C$24,2,0)</f>
        <v>TK17</v>
      </c>
      <c r="C56" s="44"/>
      <c r="D56" s="70"/>
      <c r="E56" s="75"/>
      <c r="F56" s="70"/>
      <c r="G56" s="70"/>
      <c r="H56" s="70"/>
      <c r="I56" s="76"/>
      <c r="J56" s="70"/>
      <c r="K56" s="44" t="s">
        <v>195</v>
      </c>
      <c r="L56" s="44">
        <v>3</v>
      </c>
      <c r="M56" s="44" t="s">
        <v>80</v>
      </c>
      <c r="N56" s="44">
        <v>0</v>
      </c>
      <c r="O56" s="70"/>
      <c r="P56" s="44" t="s">
        <v>35</v>
      </c>
      <c r="Q56" s="71"/>
      <c r="R56" s="70"/>
      <c r="S56" s="70"/>
      <c r="T56" s="55">
        <v>53</v>
      </c>
      <c r="U56" s="32"/>
    </row>
    <row r="57" spans="1:21" s="64" customFormat="1" ht="81.75" customHeight="1" x14ac:dyDescent="0.2">
      <c r="A57" s="44">
        <v>33</v>
      </c>
      <c r="B57" s="54" t="str">
        <f>VLOOKUP(K57,'[6]Môn thi'!$B$2:$C$24,2,0)</f>
        <v>GS10</v>
      </c>
      <c r="C57" s="44"/>
      <c r="D57" s="44" t="s">
        <v>546</v>
      </c>
      <c r="E57" s="61" t="s">
        <v>547</v>
      </c>
      <c r="F57" s="44" t="s">
        <v>548</v>
      </c>
      <c r="G57" s="62">
        <v>240703614</v>
      </c>
      <c r="H57" s="62" t="s">
        <v>549</v>
      </c>
      <c r="I57" s="66" t="s">
        <v>550</v>
      </c>
      <c r="J57" s="44" t="s">
        <v>198</v>
      </c>
      <c r="K57" s="44" t="s">
        <v>191</v>
      </c>
      <c r="L57" s="44">
        <v>2</v>
      </c>
      <c r="M57" s="44" t="s">
        <v>80</v>
      </c>
      <c r="N57" s="44">
        <v>0</v>
      </c>
      <c r="O57" s="44" t="s">
        <v>551</v>
      </c>
      <c r="P57" s="44" t="s">
        <v>35</v>
      </c>
      <c r="Q57" s="61" t="s">
        <v>552</v>
      </c>
      <c r="R57" s="44" t="s">
        <v>203</v>
      </c>
      <c r="S57" s="44" t="s">
        <v>197</v>
      </c>
      <c r="T57" s="55">
        <v>54</v>
      </c>
      <c r="U57" s="32"/>
    </row>
    <row r="58" spans="1:21" s="64" customFormat="1" ht="88.5" customHeight="1" x14ac:dyDescent="0.2">
      <c r="A58" s="44">
        <v>34</v>
      </c>
      <c r="B58" s="54" t="str">
        <f>VLOOKUP(K58,'[5]Môn thi'!$B$2:$C$24,2,0)</f>
        <v>GS10</v>
      </c>
      <c r="C58" s="44" t="s">
        <v>545</v>
      </c>
      <c r="D58" s="44" t="s">
        <v>449</v>
      </c>
      <c r="E58" s="61" t="s">
        <v>450</v>
      </c>
      <c r="F58" s="44" t="s">
        <v>451</v>
      </c>
      <c r="G58" s="62">
        <v>240859772</v>
      </c>
      <c r="H58" s="62" t="s">
        <v>452</v>
      </c>
      <c r="I58" s="66" t="s">
        <v>453</v>
      </c>
      <c r="J58" s="44" t="s">
        <v>198</v>
      </c>
      <c r="K58" s="44" t="s">
        <v>191</v>
      </c>
      <c r="L58" s="44">
        <v>2</v>
      </c>
      <c r="M58" s="44" t="s">
        <v>80</v>
      </c>
      <c r="N58" s="44">
        <v>0</v>
      </c>
      <c r="O58" s="44" t="s">
        <v>454</v>
      </c>
      <c r="P58" s="44" t="s">
        <v>34</v>
      </c>
      <c r="Q58" s="61" t="s">
        <v>455</v>
      </c>
      <c r="R58" s="44" t="s">
        <v>203</v>
      </c>
      <c r="S58" s="44" t="s">
        <v>197</v>
      </c>
      <c r="T58" s="55">
        <v>55</v>
      </c>
      <c r="U58" s="32"/>
    </row>
    <row r="59" spans="1:21" s="64" customFormat="1" ht="54" customHeight="1" x14ac:dyDescent="0.2">
      <c r="A59" s="44">
        <v>35</v>
      </c>
      <c r="B59" s="54" t="str">
        <f>VLOOKUP(K59,'[5]Môn thi'!$B$2:$C$24,2,0)</f>
        <v>TK13</v>
      </c>
      <c r="C59" s="44"/>
      <c r="D59" s="44" t="s">
        <v>456</v>
      </c>
      <c r="E59" s="61" t="s">
        <v>457</v>
      </c>
      <c r="F59" s="44" t="s">
        <v>458</v>
      </c>
      <c r="G59" s="62">
        <v>241795449</v>
      </c>
      <c r="H59" s="69" t="s">
        <v>459</v>
      </c>
      <c r="I59" s="66" t="s">
        <v>460</v>
      </c>
      <c r="J59" s="44" t="s">
        <v>217</v>
      </c>
      <c r="K59" s="44" t="s">
        <v>183</v>
      </c>
      <c r="L59" s="44">
        <v>2</v>
      </c>
      <c r="M59" s="44" t="s">
        <v>80</v>
      </c>
      <c r="N59" s="44">
        <v>0</v>
      </c>
      <c r="O59" s="44" t="s">
        <v>461</v>
      </c>
      <c r="P59" s="44" t="s">
        <v>35</v>
      </c>
      <c r="Q59" s="61" t="s">
        <v>462</v>
      </c>
      <c r="R59" s="44" t="s">
        <v>203</v>
      </c>
      <c r="S59" s="44" t="s">
        <v>197</v>
      </c>
      <c r="T59" s="55">
        <v>56</v>
      </c>
      <c r="U59" s="32"/>
    </row>
    <row r="60" spans="1:21" s="64" customFormat="1" ht="106.5" customHeight="1" x14ac:dyDescent="0.2">
      <c r="A60" s="44">
        <v>36</v>
      </c>
      <c r="B60" s="54" t="str">
        <f>VLOOKUP(K60,'[5]Môn thi'!$B$2:$C$24,2,0)</f>
        <v>TK13</v>
      </c>
      <c r="C60" s="44"/>
      <c r="D60" s="44" t="s">
        <v>463</v>
      </c>
      <c r="E60" s="61" t="s">
        <v>464</v>
      </c>
      <c r="F60" s="44" t="s">
        <v>465</v>
      </c>
      <c r="G60" s="62" t="s">
        <v>466</v>
      </c>
      <c r="H60" s="69" t="s">
        <v>467</v>
      </c>
      <c r="I60" s="66" t="s">
        <v>468</v>
      </c>
      <c r="J60" s="44" t="s">
        <v>217</v>
      </c>
      <c r="K60" s="44" t="s">
        <v>183</v>
      </c>
      <c r="L60" s="44">
        <v>2</v>
      </c>
      <c r="M60" s="44" t="s">
        <v>80</v>
      </c>
      <c r="N60" s="44">
        <v>0</v>
      </c>
      <c r="O60" s="44" t="s">
        <v>461</v>
      </c>
      <c r="P60" s="44" t="s">
        <v>35</v>
      </c>
      <c r="Q60" s="61" t="s">
        <v>469</v>
      </c>
      <c r="R60" s="44" t="s">
        <v>470</v>
      </c>
      <c r="S60" s="44" t="s">
        <v>197</v>
      </c>
      <c r="T60" s="55">
        <v>57</v>
      </c>
      <c r="U60" s="32"/>
    </row>
    <row r="61" spans="1:21" s="64" customFormat="1" ht="79.5" customHeight="1" x14ac:dyDescent="0.2">
      <c r="A61" s="44">
        <v>37</v>
      </c>
      <c r="B61" s="54" t="str">
        <f>VLOOKUP(K61,'[5]Môn thi'!$B$2:$C$24,2,0)</f>
        <v>TK04</v>
      </c>
      <c r="C61" s="44"/>
      <c r="D61" s="65" t="s">
        <v>471</v>
      </c>
      <c r="E61" s="61" t="s">
        <v>472</v>
      </c>
      <c r="F61" s="44" t="s">
        <v>473</v>
      </c>
      <c r="G61" s="62">
        <v>240526545</v>
      </c>
      <c r="H61" s="62" t="s">
        <v>474</v>
      </c>
      <c r="I61" s="66" t="s">
        <v>475</v>
      </c>
      <c r="J61" s="44" t="s">
        <v>476</v>
      </c>
      <c r="K61" s="44" t="s">
        <v>17</v>
      </c>
      <c r="L61" s="44">
        <v>2</v>
      </c>
      <c r="M61" s="44" t="s">
        <v>80</v>
      </c>
      <c r="N61" s="44">
        <v>0</v>
      </c>
      <c r="O61" s="44" t="s">
        <v>477</v>
      </c>
      <c r="P61" s="44" t="s">
        <v>35</v>
      </c>
      <c r="Q61" s="61" t="s">
        <v>478</v>
      </c>
      <c r="R61" s="44" t="s">
        <v>203</v>
      </c>
      <c r="S61" s="44" t="s">
        <v>197</v>
      </c>
      <c r="T61" s="55">
        <v>58</v>
      </c>
      <c r="U61" s="32"/>
    </row>
    <row r="62" spans="1:21" s="64" customFormat="1" ht="69" customHeight="1" x14ac:dyDescent="0.2">
      <c r="A62" s="44">
        <v>38</v>
      </c>
      <c r="B62" s="54" t="str">
        <f>VLOOKUP(K62,'[5]Môn thi'!$B$2:$C$24,2,0)</f>
        <v>GS01</v>
      </c>
      <c r="C62" s="44"/>
      <c r="D62" s="65" t="s">
        <v>479</v>
      </c>
      <c r="E62" s="61" t="s">
        <v>480</v>
      </c>
      <c r="F62" s="44" t="s">
        <v>481</v>
      </c>
      <c r="G62" s="62">
        <v>240722272</v>
      </c>
      <c r="H62" s="62" t="s">
        <v>482</v>
      </c>
      <c r="I62" s="66" t="s">
        <v>483</v>
      </c>
      <c r="J62" s="44" t="s">
        <v>204</v>
      </c>
      <c r="K62" s="44" t="s">
        <v>11</v>
      </c>
      <c r="L62" s="44">
        <v>2</v>
      </c>
      <c r="M62" s="44" t="s">
        <v>80</v>
      </c>
      <c r="N62" s="44">
        <v>0</v>
      </c>
      <c r="O62" s="44" t="s">
        <v>477</v>
      </c>
      <c r="P62" s="44" t="s">
        <v>35</v>
      </c>
      <c r="Q62" s="61" t="s">
        <v>484</v>
      </c>
      <c r="R62" s="44" t="s">
        <v>203</v>
      </c>
      <c r="S62" s="44" t="s">
        <v>197</v>
      </c>
      <c r="T62" s="55">
        <v>59</v>
      </c>
      <c r="U62" s="32"/>
    </row>
    <row r="63" spans="1:21" s="64" customFormat="1" ht="51.75" customHeight="1" x14ac:dyDescent="0.2">
      <c r="A63" s="44">
        <v>39</v>
      </c>
      <c r="B63" s="54" t="str">
        <f>VLOOKUP(K63,'[5]Môn thi'!$B$2:$C$24,2,0)</f>
        <v>DG01</v>
      </c>
      <c r="C63" s="44"/>
      <c r="D63" s="65" t="s">
        <v>485</v>
      </c>
      <c r="E63" s="61" t="s">
        <v>486</v>
      </c>
      <c r="F63" s="44" t="s">
        <v>487</v>
      </c>
      <c r="G63" s="62">
        <v>241312387</v>
      </c>
      <c r="H63" s="62" t="s">
        <v>488</v>
      </c>
      <c r="I63" s="66" t="s">
        <v>489</v>
      </c>
      <c r="J63" s="44" t="s">
        <v>490</v>
      </c>
      <c r="K63" s="44" t="s">
        <v>9</v>
      </c>
      <c r="L63" s="44">
        <v>2</v>
      </c>
      <c r="M63" s="44" t="s">
        <v>80</v>
      </c>
      <c r="N63" s="44">
        <v>0</v>
      </c>
      <c r="O63" s="44" t="s">
        <v>477</v>
      </c>
      <c r="P63" s="44" t="s">
        <v>35</v>
      </c>
      <c r="Q63" s="61" t="s">
        <v>491</v>
      </c>
      <c r="R63" s="44" t="s">
        <v>203</v>
      </c>
      <c r="S63" s="44" t="s">
        <v>197</v>
      </c>
      <c r="T63" s="55">
        <v>60</v>
      </c>
      <c r="U63" s="32"/>
    </row>
    <row r="64" spans="1:21" s="64" customFormat="1" ht="51.75" customHeight="1" x14ac:dyDescent="0.2">
      <c r="A64" s="44">
        <v>40</v>
      </c>
      <c r="B64" s="54" t="str">
        <f>VLOOKUP(K64,'[5]Môn thi'!$B$2:$C$24,2,0)</f>
        <v>KS02</v>
      </c>
      <c r="C64" s="44"/>
      <c r="D64" s="65" t="s">
        <v>492</v>
      </c>
      <c r="E64" s="61" t="s">
        <v>493</v>
      </c>
      <c r="F64" s="44" t="s">
        <v>494</v>
      </c>
      <c r="G64" s="62">
        <v>197084895</v>
      </c>
      <c r="H64" s="62" t="s">
        <v>495</v>
      </c>
      <c r="I64" s="66" t="s">
        <v>496</v>
      </c>
      <c r="J64" s="44" t="s">
        <v>490</v>
      </c>
      <c r="K64" s="44" t="s">
        <v>178</v>
      </c>
      <c r="L64" s="44">
        <v>2</v>
      </c>
      <c r="M64" s="44" t="s">
        <v>80</v>
      </c>
      <c r="N64" s="44">
        <v>0</v>
      </c>
      <c r="O64" s="44" t="s">
        <v>477</v>
      </c>
      <c r="P64" s="44" t="s">
        <v>35</v>
      </c>
      <c r="Q64" s="61" t="s">
        <v>497</v>
      </c>
      <c r="R64" s="44" t="s">
        <v>498</v>
      </c>
      <c r="S64" s="44" t="s">
        <v>197</v>
      </c>
      <c r="T64" s="55">
        <v>61</v>
      </c>
      <c r="U64" s="32"/>
    </row>
    <row r="65" spans="1:21" s="64" customFormat="1" ht="51.75" customHeight="1" x14ac:dyDescent="0.2">
      <c r="A65" s="44">
        <v>41</v>
      </c>
      <c r="B65" s="54" t="str">
        <f>VLOOKUP(K65,'[5]Môn thi'!$B$2:$C$24,2,0)</f>
        <v>KS02</v>
      </c>
      <c r="C65" s="44"/>
      <c r="D65" s="65" t="s">
        <v>499</v>
      </c>
      <c r="E65" s="61" t="s">
        <v>500</v>
      </c>
      <c r="F65" s="44" t="s">
        <v>501</v>
      </c>
      <c r="G65" s="62">
        <v>240358399</v>
      </c>
      <c r="H65" s="62" t="s">
        <v>502</v>
      </c>
      <c r="I65" s="66" t="s">
        <v>503</v>
      </c>
      <c r="J65" s="44" t="s">
        <v>490</v>
      </c>
      <c r="K65" s="44" t="s">
        <v>178</v>
      </c>
      <c r="L65" s="44">
        <v>2</v>
      </c>
      <c r="M65" s="44" t="s">
        <v>80</v>
      </c>
      <c r="N65" s="44">
        <v>0</v>
      </c>
      <c r="O65" s="44" t="s">
        <v>477</v>
      </c>
      <c r="P65" s="44" t="s">
        <v>35</v>
      </c>
      <c r="Q65" s="61" t="s">
        <v>504</v>
      </c>
      <c r="R65" s="44" t="s">
        <v>203</v>
      </c>
      <c r="S65" s="44" t="s">
        <v>197</v>
      </c>
      <c r="T65" s="55">
        <v>62</v>
      </c>
      <c r="U65" s="32"/>
    </row>
    <row r="66" spans="1:21" s="64" customFormat="1" ht="51.75" customHeight="1" x14ac:dyDescent="0.2">
      <c r="A66" s="70">
        <v>42</v>
      </c>
      <c r="B66" s="54" t="str">
        <f>VLOOKUP(K66,'[5]Môn thi'!$B$2:$C$24,2,0)</f>
        <v>QLDA</v>
      </c>
      <c r="C66" s="44"/>
      <c r="D66" s="70" t="s">
        <v>505</v>
      </c>
      <c r="E66" s="71" t="s">
        <v>506</v>
      </c>
      <c r="F66" s="70" t="s">
        <v>507</v>
      </c>
      <c r="G66" s="72">
        <v>241271839</v>
      </c>
      <c r="H66" s="72" t="s">
        <v>508</v>
      </c>
      <c r="I66" s="76" t="s">
        <v>509</v>
      </c>
      <c r="J66" s="70" t="s">
        <v>490</v>
      </c>
      <c r="K66" s="44" t="s">
        <v>188</v>
      </c>
      <c r="L66" s="44">
        <v>2</v>
      </c>
      <c r="M66" s="44" t="s">
        <v>80</v>
      </c>
      <c r="N66" s="44">
        <v>0</v>
      </c>
      <c r="O66" s="70" t="s">
        <v>477</v>
      </c>
      <c r="P66" s="44" t="s">
        <v>35</v>
      </c>
      <c r="Q66" s="71" t="s">
        <v>510</v>
      </c>
      <c r="R66" s="70" t="s">
        <v>203</v>
      </c>
      <c r="S66" s="70" t="s">
        <v>197</v>
      </c>
      <c r="T66" s="55">
        <v>63</v>
      </c>
      <c r="U66" s="32"/>
    </row>
    <row r="67" spans="1:21" s="64" customFormat="1" ht="51.75" customHeight="1" x14ac:dyDescent="0.2">
      <c r="A67" s="70"/>
      <c r="B67" s="54" t="str">
        <f>VLOOKUP(K67,'[5]Môn thi'!$B$2:$C$24,2,0)</f>
        <v>DG01</v>
      </c>
      <c r="C67" s="44"/>
      <c r="D67" s="70"/>
      <c r="E67" s="71"/>
      <c r="F67" s="70"/>
      <c r="G67" s="72"/>
      <c r="H67" s="72"/>
      <c r="I67" s="76"/>
      <c r="J67" s="70"/>
      <c r="K67" s="44" t="s">
        <v>9</v>
      </c>
      <c r="L67" s="44">
        <v>2</v>
      </c>
      <c r="M67" s="44" t="s">
        <v>80</v>
      </c>
      <c r="N67" s="44">
        <v>0</v>
      </c>
      <c r="O67" s="70"/>
      <c r="P67" s="44" t="s">
        <v>35</v>
      </c>
      <c r="Q67" s="71"/>
      <c r="R67" s="70"/>
      <c r="S67" s="70"/>
      <c r="T67" s="55">
        <v>64</v>
      </c>
      <c r="U67" s="32"/>
    </row>
    <row r="68" spans="1:21" s="64" customFormat="1" ht="64.5" customHeight="1" x14ac:dyDescent="0.2">
      <c r="A68" s="70">
        <v>43</v>
      </c>
      <c r="B68" s="54" t="str">
        <f>VLOOKUP(K68,'[5]Môn thi'!$B$2:$C$24,2,0)</f>
        <v>QLDA</v>
      </c>
      <c r="C68" s="44"/>
      <c r="D68" s="70" t="s">
        <v>511</v>
      </c>
      <c r="E68" s="71" t="s">
        <v>512</v>
      </c>
      <c r="F68" s="70" t="s">
        <v>513</v>
      </c>
      <c r="G68" s="72">
        <v>240642948</v>
      </c>
      <c r="H68" s="77" t="s">
        <v>514</v>
      </c>
      <c r="I68" s="76" t="s">
        <v>515</v>
      </c>
      <c r="J68" s="70" t="s">
        <v>204</v>
      </c>
      <c r="K68" s="44" t="s">
        <v>188</v>
      </c>
      <c r="L68" s="44">
        <v>2</v>
      </c>
      <c r="M68" s="44" t="s">
        <v>80</v>
      </c>
      <c r="N68" s="44">
        <v>0</v>
      </c>
      <c r="O68" s="70" t="s">
        <v>477</v>
      </c>
      <c r="P68" s="44" t="s">
        <v>35</v>
      </c>
      <c r="Q68" s="71" t="s">
        <v>516</v>
      </c>
      <c r="R68" s="70" t="s">
        <v>203</v>
      </c>
      <c r="S68" s="70" t="s">
        <v>197</v>
      </c>
      <c r="T68" s="55">
        <v>65</v>
      </c>
      <c r="U68" s="32"/>
    </row>
    <row r="69" spans="1:21" s="64" customFormat="1" ht="64.5" customHeight="1" x14ac:dyDescent="0.2">
      <c r="A69" s="70"/>
      <c r="B69" s="54" t="str">
        <f>VLOOKUP(K69,'[5]Môn thi'!$B$2:$C$24,2,0)</f>
        <v>GS01</v>
      </c>
      <c r="C69" s="44"/>
      <c r="D69" s="70"/>
      <c r="E69" s="71"/>
      <c r="F69" s="70"/>
      <c r="G69" s="72"/>
      <c r="H69" s="72"/>
      <c r="I69" s="76"/>
      <c r="J69" s="70"/>
      <c r="K69" s="44" t="s">
        <v>11</v>
      </c>
      <c r="L69" s="44">
        <v>2</v>
      </c>
      <c r="M69" s="44" t="s">
        <v>80</v>
      </c>
      <c r="N69" s="44">
        <v>0</v>
      </c>
      <c r="O69" s="70"/>
      <c r="P69" s="44" t="s">
        <v>35</v>
      </c>
      <c r="Q69" s="71"/>
      <c r="R69" s="70"/>
      <c r="S69" s="70"/>
      <c r="T69" s="55">
        <v>66</v>
      </c>
      <c r="U69" s="32"/>
    </row>
    <row r="70" spans="1:21" s="64" customFormat="1" ht="64.5" customHeight="1" x14ac:dyDescent="0.2">
      <c r="A70" s="70">
        <v>44</v>
      </c>
      <c r="B70" s="54" t="str">
        <f>VLOOKUP(K70,'[5]Môn thi'!$B$2:$C$24,2,0)</f>
        <v>QLDA</v>
      </c>
      <c r="C70" s="44"/>
      <c r="D70" s="70" t="s">
        <v>517</v>
      </c>
      <c r="E70" s="71" t="s">
        <v>518</v>
      </c>
      <c r="F70" s="70" t="s">
        <v>519</v>
      </c>
      <c r="G70" s="72">
        <v>241968964</v>
      </c>
      <c r="H70" s="72" t="s">
        <v>520</v>
      </c>
      <c r="I70" s="76" t="s">
        <v>521</v>
      </c>
      <c r="J70" s="70" t="s">
        <v>490</v>
      </c>
      <c r="K70" s="44" t="s">
        <v>188</v>
      </c>
      <c r="L70" s="44">
        <v>2</v>
      </c>
      <c r="M70" s="44" t="s">
        <v>80</v>
      </c>
      <c r="N70" s="44">
        <v>0</v>
      </c>
      <c r="O70" s="70" t="s">
        <v>477</v>
      </c>
      <c r="P70" s="44" t="s">
        <v>35</v>
      </c>
      <c r="Q70" s="71" t="s">
        <v>522</v>
      </c>
      <c r="R70" s="70" t="s">
        <v>203</v>
      </c>
      <c r="S70" s="70" t="s">
        <v>197</v>
      </c>
      <c r="T70" s="55">
        <v>67</v>
      </c>
      <c r="U70" s="32"/>
    </row>
    <row r="71" spans="1:21" s="64" customFormat="1" ht="53.25" customHeight="1" x14ac:dyDescent="0.2">
      <c r="A71" s="70"/>
      <c r="B71" s="54" t="str">
        <f>VLOOKUP(K71,'[5]Môn thi'!$B$2:$C$24,2,0)</f>
        <v>KS02</v>
      </c>
      <c r="C71" s="44"/>
      <c r="D71" s="70"/>
      <c r="E71" s="71"/>
      <c r="F71" s="70"/>
      <c r="G71" s="72"/>
      <c r="H71" s="72"/>
      <c r="I71" s="76"/>
      <c r="J71" s="70"/>
      <c r="K71" s="44" t="s">
        <v>178</v>
      </c>
      <c r="L71" s="44">
        <v>2</v>
      </c>
      <c r="M71" s="44" t="s">
        <v>80</v>
      </c>
      <c r="N71" s="44">
        <v>0</v>
      </c>
      <c r="O71" s="70"/>
      <c r="P71" s="44" t="s">
        <v>35</v>
      </c>
      <c r="Q71" s="71"/>
      <c r="R71" s="70"/>
      <c r="S71" s="70"/>
      <c r="T71" s="55">
        <v>68</v>
      </c>
      <c r="U71" s="32"/>
    </row>
    <row r="72" spans="1:21" s="64" customFormat="1" ht="70.5" customHeight="1" x14ac:dyDescent="0.2">
      <c r="A72" s="70">
        <v>45</v>
      </c>
      <c r="B72" s="54" t="str">
        <f>VLOOKUP(K72,'[5]Môn thi'!$B$2:$C$24,2,0)</f>
        <v>QLDA</v>
      </c>
      <c r="C72" s="44"/>
      <c r="D72" s="70" t="s">
        <v>523</v>
      </c>
      <c r="E72" s="71" t="s">
        <v>524</v>
      </c>
      <c r="F72" s="70" t="s">
        <v>525</v>
      </c>
      <c r="G72" s="72">
        <v>240371111</v>
      </c>
      <c r="H72" s="72" t="s">
        <v>526</v>
      </c>
      <c r="I72" s="76" t="s">
        <v>527</v>
      </c>
      <c r="J72" s="70" t="s">
        <v>490</v>
      </c>
      <c r="K72" s="44" t="s">
        <v>188</v>
      </c>
      <c r="L72" s="44">
        <v>2</v>
      </c>
      <c r="M72" s="44" t="s">
        <v>80</v>
      </c>
      <c r="N72" s="44">
        <v>0</v>
      </c>
      <c r="O72" s="70" t="s">
        <v>477</v>
      </c>
      <c r="P72" s="44" t="s">
        <v>35</v>
      </c>
      <c r="Q72" s="71" t="s">
        <v>528</v>
      </c>
      <c r="R72" s="70" t="s">
        <v>203</v>
      </c>
      <c r="S72" s="70" t="s">
        <v>197</v>
      </c>
      <c r="T72" s="55">
        <v>69</v>
      </c>
      <c r="U72" s="32"/>
    </row>
    <row r="73" spans="1:21" s="64" customFormat="1" ht="59.25" customHeight="1" x14ac:dyDescent="0.2">
      <c r="A73" s="70"/>
      <c r="B73" s="54" t="str">
        <f>VLOOKUP(K73,'[5]Môn thi'!$B$2:$C$24,2,0)</f>
        <v>DG01</v>
      </c>
      <c r="C73" s="44"/>
      <c r="D73" s="70"/>
      <c r="E73" s="75"/>
      <c r="F73" s="70"/>
      <c r="G73" s="72"/>
      <c r="H73" s="72"/>
      <c r="I73" s="76"/>
      <c r="J73" s="70"/>
      <c r="K73" s="44" t="s">
        <v>9</v>
      </c>
      <c r="L73" s="44">
        <v>2</v>
      </c>
      <c r="M73" s="44" t="s">
        <v>80</v>
      </c>
      <c r="N73" s="44">
        <v>0</v>
      </c>
      <c r="O73" s="70"/>
      <c r="P73" s="44" t="s">
        <v>35</v>
      </c>
      <c r="Q73" s="75"/>
      <c r="R73" s="70"/>
      <c r="S73" s="70"/>
      <c r="T73" s="55">
        <v>70</v>
      </c>
      <c r="U73" s="32"/>
    </row>
    <row r="74" spans="1:21" s="64" customFormat="1" ht="60.75" customHeight="1" x14ac:dyDescent="0.2">
      <c r="A74" s="70">
        <v>46</v>
      </c>
      <c r="B74" s="54" t="str">
        <f>VLOOKUP(K74,'[5]Môn thi'!$B$2:$C$24,2,0)</f>
        <v>QLDA</v>
      </c>
      <c r="C74" s="44"/>
      <c r="D74" s="70" t="s">
        <v>529</v>
      </c>
      <c r="E74" s="71" t="s">
        <v>530</v>
      </c>
      <c r="F74" s="70" t="s">
        <v>531</v>
      </c>
      <c r="G74" s="72">
        <v>240897928</v>
      </c>
      <c r="H74" s="72" t="s">
        <v>532</v>
      </c>
      <c r="I74" s="76" t="s">
        <v>533</v>
      </c>
      <c r="J74" s="70" t="s">
        <v>490</v>
      </c>
      <c r="K74" s="44" t="s">
        <v>188</v>
      </c>
      <c r="L74" s="44">
        <v>3</v>
      </c>
      <c r="M74" s="44" t="s">
        <v>80</v>
      </c>
      <c r="N74" s="44">
        <v>0</v>
      </c>
      <c r="O74" s="70" t="s">
        <v>477</v>
      </c>
      <c r="P74" s="44" t="s">
        <v>35</v>
      </c>
      <c r="Q74" s="71" t="s">
        <v>534</v>
      </c>
      <c r="R74" s="70" t="s">
        <v>203</v>
      </c>
      <c r="S74" s="70" t="s">
        <v>197</v>
      </c>
      <c r="T74" s="55">
        <v>71</v>
      </c>
      <c r="U74" s="32"/>
    </row>
    <row r="75" spans="1:21" s="64" customFormat="1" ht="53.25" customHeight="1" x14ac:dyDescent="0.2">
      <c r="A75" s="70"/>
      <c r="B75" s="54" t="str">
        <f>VLOOKUP(K75,'[5]Môn thi'!$B$2:$C$24,2,0)</f>
        <v>DG01</v>
      </c>
      <c r="C75" s="44"/>
      <c r="D75" s="70"/>
      <c r="E75" s="71"/>
      <c r="F75" s="70"/>
      <c r="G75" s="72"/>
      <c r="H75" s="72"/>
      <c r="I75" s="76"/>
      <c r="J75" s="70"/>
      <c r="K75" s="44" t="s">
        <v>9</v>
      </c>
      <c r="L75" s="44">
        <v>3</v>
      </c>
      <c r="M75" s="44" t="s">
        <v>80</v>
      </c>
      <c r="N75" s="44">
        <v>0</v>
      </c>
      <c r="O75" s="70"/>
      <c r="P75" s="44" t="s">
        <v>35</v>
      </c>
      <c r="Q75" s="71"/>
      <c r="R75" s="70"/>
      <c r="S75" s="70"/>
      <c r="T75" s="55">
        <v>72</v>
      </c>
      <c r="U75" s="32"/>
    </row>
    <row r="76" spans="1:21" s="64" customFormat="1" ht="77.25" customHeight="1" x14ac:dyDescent="0.2">
      <c r="A76" s="44">
        <v>47</v>
      </c>
      <c r="B76" s="54" t="str">
        <f>VLOOKUP(K76,'[5]Môn thi'!$B$2:$C$24,2,0)</f>
        <v>GS01</v>
      </c>
      <c r="C76" s="44" t="s">
        <v>622</v>
      </c>
      <c r="D76" s="44" t="s">
        <v>621</v>
      </c>
      <c r="E76" s="61" t="s">
        <v>623</v>
      </c>
      <c r="F76" s="44" t="s">
        <v>624</v>
      </c>
      <c r="G76" s="44">
        <v>241389348</v>
      </c>
      <c r="H76" s="62" t="s">
        <v>625</v>
      </c>
      <c r="I76" s="66" t="s">
        <v>626</v>
      </c>
      <c r="J76" s="44" t="s">
        <v>200</v>
      </c>
      <c r="K76" s="44" t="s">
        <v>11</v>
      </c>
      <c r="L76" s="44">
        <v>2</v>
      </c>
      <c r="M76" s="44" t="s">
        <v>80</v>
      </c>
      <c r="N76" s="44">
        <v>0</v>
      </c>
      <c r="O76" s="44" t="s">
        <v>206</v>
      </c>
      <c r="P76" s="44" t="s">
        <v>34</v>
      </c>
      <c r="Q76" s="61" t="s">
        <v>627</v>
      </c>
      <c r="R76" s="44" t="s">
        <v>203</v>
      </c>
      <c r="S76" s="44" t="s">
        <v>197</v>
      </c>
      <c r="T76" s="55">
        <v>73</v>
      </c>
      <c r="U76" s="32"/>
    </row>
    <row r="77" spans="1:21" s="64" customFormat="1" ht="80.25" customHeight="1" x14ac:dyDescent="0.2">
      <c r="A77" s="70">
        <v>48</v>
      </c>
      <c r="B77" s="54" t="str">
        <f>VLOOKUP(K77,'[5]Môn thi'!$B$2:$C$24,2,0)</f>
        <v>DG01</v>
      </c>
      <c r="C77" s="44"/>
      <c r="D77" s="70" t="s">
        <v>535</v>
      </c>
      <c r="E77" s="71" t="s">
        <v>536</v>
      </c>
      <c r="F77" s="70" t="s">
        <v>537</v>
      </c>
      <c r="G77" s="70">
        <v>240829318</v>
      </c>
      <c r="H77" s="72" t="s">
        <v>538</v>
      </c>
      <c r="I77" s="76" t="s">
        <v>539</v>
      </c>
      <c r="J77" s="70" t="s">
        <v>540</v>
      </c>
      <c r="K77" s="44" t="s">
        <v>9</v>
      </c>
      <c r="L77" s="44">
        <v>3</v>
      </c>
      <c r="M77" s="44" t="s">
        <v>80</v>
      </c>
      <c r="N77" s="44">
        <v>0</v>
      </c>
      <c r="O77" s="70" t="s">
        <v>477</v>
      </c>
      <c r="P77" s="44" t="s">
        <v>35</v>
      </c>
      <c r="Q77" s="71" t="s">
        <v>541</v>
      </c>
      <c r="R77" s="70" t="s">
        <v>203</v>
      </c>
      <c r="S77" s="70" t="s">
        <v>197</v>
      </c>
      <c r="T77" s="55">
        <v>74</v>
      </c>
      <c r="U77" s="32"/>
    </row>
    <row r="78" spans="1:21" s="64" customFormat="1" ht="53.25" customHeight="1" x14ac:dyDescent="0.2">
      <c r="A78" s="70"/>
      <c r="B78" s="54" t="str">
        <f>VLOOKUP(K78,'[5]Môn thi'!$B$2:$C$24,2,0)</f>
        <v>TK04</v>
      </c>
      <c r="C78" s="44"/>
      <c r="D78" s="70"/>
      <c r="E78" s="71"/>
      <c r="F78" s="70"/>
      <c r="G78" s="70"/>
      <c r="H78" s="72"/>
      <c r="I78" s="76"/>
      <c r="J78" s="70"/>
      <c r="K78" s="44" t="s">
        <v>17</v>
      </c>
      <c r="L78" s="44">
        <v>3</v>
      </c>
      <c r="M78" s="44" t="s">
        <v>80</v>
      </c>
      <c r="N78" s="44">
        <v>0</v>
      </c>
      <c r="O78" s="70"/>
      <c r="P78" s="44" t="s">
        <v>35</v>
      </c>
      <c r="Q78" s="71"/>
      <c r="R78" s="70"/>
      <c r="S78" s="70"/>
      <c r="T78" s="55">
        <v>75</v>
      </c>
      <c r="U78" s="32"/>
    </row>
    <row r="79" spans="1:21" s="64" customFormat="1" ht="53.25" customHeight="1" x14ac:dyDescent="0.2">
      <c r="A79" s="70">
        <v>49</v>
      </c>
      <c r="B79" s="54" t="str">
        <f>VLOOKUP(K79,'[6]Môn thi'!$B$2:$C$24,2,0)</f>
        <v>QLDA</v>
      </c>
      <c r="C79" s="44"/>
      <c r="D79" s="70" t="s">
        <v>553</v>
      </c>
      <c r="E79" s="71" t="s">
        <v>554</v>
      </c>
      <c r="F79" s="70" t="s">
        <v>555</v>
      </c>
      <c r="G79" s="70">
        <v>241211800</v>
      </c>
      <c r="H79" s="72" t="s">
        <v>556</v>
      </c>
      <c r="I79" s="76" t="s">
        <v>557</v>
      </c>
      <c r="J79" s="70" t="s">
        <v>558</v>
      </c>
      <c r="K79" s="44" t="s">
        <v>188</v>
      </c>
      <c r="L79" s="44">
        <v>3</v>
      </c>
      <c r="M79" s="44" t="s">
        <v>80</v>
      </c>
      <c r="N79" s="44">
        <v>0</v>
      </c>
      <c r="O79" s="70" t="s">
        <v>477</v>
      </c>
      <c r="P79" s="44" t="s">
        <v>35</v>
      </c>
      <c r="Q79" s="71" t="s">
        <v>559</v>
      </c>
      <c r="R79" s="70" t="s">
        <v>203</v>
      </c>
      <c r="S79" s="70" t="s">
        <v>197</v>
      </c>
      <c r="T79" s="55">
        <v>76</v>
      </c>
      <c r="U79" s="32"/>
    </row>
    <row r="80" spans="1:21" s="64" customFormat="1" ht="73.5" customHeight="1" x14ac:dyDescent="0.2">
      <c r="A80" s="70"/>
      <c r="B80" s="54" t="str">
        <f>VLOOKUP(K80,'[6]Môn thi'!$B$2:$C$24,2,0)</f>
        <v>DG01</v>
      </c>
      <c r="C80" s="44"/>
      <c r="D80" s="70"/>
      <c r="E80" s="71"/>
      <c r="F80" s="70"/>
      <c r="G80" s="70"/>
      <c r="H80" s="72"/>
      <c r="I80" s="76"/>
      <c r="J80" s="70"/>
      <c r="K80" s="44" t="s">
        <v>9</v>
      </c>
      <c r="L80" s="44">
        <v>3</v>
      </c>
      <c r="M80" s="44" t="s">
        <v>80</v>
      </c>
      <c r="N80" s="44">
        <v>0</v>
      </c>
      <c r="O80" s="70"/>
      <c r="P80" s="44" t="s">
        <v>35</v>
      </c>
      <c r="Q80" s="71"/>
      <c r="R80" s="70"/>
      <c r="S80" s="70"/>
      <c r="T80" s="55">
        <v>77</v>
      </c>
      <c r="U80" s="32"/>
    </row>
    <row r="81" spans="1:21" s="64" customFormat="1" ht="45.75" customHeight="1" x14ac:dyDescent="0.2">
      <c r="A81" s="70">
        <v>50</v>
      </c>
      <c r="B81" s="54" t="str">
        <f>VLOOKUP(K81,'[6]Môn thi'!$B$2:$C$24,2,0)</f>
        <v>KS02</v>
      </c>
      <c r="C81" s="70"/>
      <c r="D81" s="70" t="s">
        <v>560</v>
      </c>
      <c r="E81" s="71" t="s">
        <v>561</v>
      </c>
      <c r="F81" s="70" t="s">
        <v>562</v>
      </c>
      <c r="G81" s="70">
        <v>240764299</v>
      </c>
      <c r="H81" s="72" t="s">
        <v>563</v>
      </c>
      <c r="I81" s="76" t="s">
        <v>564</v>
      </c>
      <c r="J81" s="70" t="s">
        <v>198</v>
      </c>
      <c r="K81" s="44" t="s">
        <v>178</v>
      </c>
      <c r="L81" s="44">
        <v>2</v>
      </c>
      <c r="M81" s="44" t="s">
        <v>80</v>
      </c>
      <c r="N81" s="44">
        <v>0</v>
      </c>
      <c r="O81" s="70" t="s">
        <v>565</v>
      </c>
      <c r="P81" s="44" t="s">
        <v>35</v>
      </c>
      <c r="Q81" s="71" t="s">
        <v>566</v>
      </c>
      <c r="R81" s="70" t="s">
        <v>203</v>
      </c>
      <c r="S81" s="70" t="s">
        <v>197</v>
      </c>
      <c r="T81" s="55">
        <v>78</v>
      </c>
      <c r="U81" s="32"/>
    </row>
    <row r="82" spans="1:21" s="64" customFormat="1" ht="45.75" customHeight="1" x14ac:dyDescent="0.2">
      <c r="A82" s="70"/>
      <c r="B82" s="54" t="str">
        <f>VLOOKUP(K82,'[6]Môn thi'!$B$2:$C$24,2,0)</f>
        <v>TK17</v>
      </c>
      <c r="C82" s="70"/>
      <c r="D82" s="70"/>
      <c r="E82" s="71"/>
      <c r="F82" s="70"/>
      <c r="G82" s="70"/>
      <c r="H82" s="72"/>
      <c r="I82" s="76"/>
      <c r="J82" s="70"/>
      <c r="K82" s="44" t="s">
        <v>195</v>
      </c>
      <c r="L82" s="44">
        <v>3</v>
      </c>
      <c r="M82" s="44" t="s">
        <v>80</v>
      </c>
      <c r="N82" s="44">
        <v>0</v>
      </c>
      <c r="O82" s="70"/>
      <c r="P82" s="44" t="s">
        <v>35</v>
      </c>
      <c r="Q82" s="75"/>
      <c r="R82" s="70"/>
      <c r="S82" s="70"/>
      <c r="T82" s="55">
        <v>79</v>
      </c>
      <c r="U82" s="32"/>
    </row>
    <row r="83" spans="1:21" s="64" customFormat="1" ht="65.25" customHeight="1" x14ac:dyDescent="0.2">
      <c r="A83" s="44">
        <v>51</v>
      </c>
      <c r="B83" s="54" t="str">
        <f>VLOOKUP(K83,'[6]Môn thi'!$B$2:$C$24,2,0)</f>
        <v>GS01</v>
      </c>
      <c r="C83" s="44" t="s">
        <v>567</v>
      </c>
      <c r="D83" s="44" t="s">
        <v>568</v>
      </c>
      <c r="E83" s="61" t="s">
        <v>569</v>
      </c>
      <c r="F83" s="44" t="s">
        <v>570</v>
      </c>
      <c r="G83" s="44">
        <v>240207952</v>
      </c>
      <c r="H83" s="62" t="s">
        <v>571</v>
      </c>
      <c r="I83" s="66" t="s">
        <v>572</v>
      </c>
      <c r="J83" s="44" t="s">
        <v>204</v>
      </c>
      <c r="K83" s="44" t="s">
        <v>11</v>
      </c>
      <c r="L83" s="44">
        <v>2</v>
      </c>
      <c r="M83" s="44" t="s">
        <v>80</v>
      </c>
      <c r="N83" s="44">
        <v>0</v>
      </c>
      <c r="O83" s="44" t="s">
        <v>358</v>
      </c>
      <c r="P83" s="44" t="s">
        <v>34</v>
      </c>
      <c r="Q83" s="61" t="s">
        <v>573</v>
      </c>
      <c r="R83" s="44" t="s">
        <v>203</v>
      </c>
      <c r="S83" s="44" t="s">
        <v>197</v>
      </c>
      <c r="T83" s="55">
        <v>80</v>
      </c>
      <c r="U83" s="32"/>
    </row>
    <row r="84" spans="1:21" s="64" customFormat="1" ht="65.25" customHeight="1" x14ac:dyDescent="0.2">
      <c r="A84" s="44">
        <v>52</v>
      </c>
      <c r="B84" s="54" t="str">
        <f>VLOOKUP(K84,'[6]Môn thi'!$B$2:$C$24,2,0)</f>
        <v>GS01</v>
      </c>
      <c r="C84" s="44"/>
      <c r="D84" s="44" t="s">
        <v>574</v>
      </c>
      <c r="E84" s="61" t="s">
        <v>575</v>
      </c>
      <c r="F84" s="44" t="s">
        <v>576</v>
      </c>
      <c r="G84" s="44">
        <v>240965775</v>
      </c>
      <c r="H84" s="62" t="s">
        <v>577</v>
      </c>
      <c r="I84" s="66" t="s">
        <v>578</v>
      </c>
      <c r="J84" s="44" t="s">
        <v>579</v>
      </c>
      <c r="K84" s="44" t="s">
        <v>11</v>
      </c>
      <c r="L84" s="44">
        <v>2</v>
      </c>
      <c r="M84" s="44" t="s">
        <v>80</v>
      </c>
      <c r="N84" s="44">
        <v>0</v>
      </c>
      <c r="O84" s="44" t="s">
        <v>580</v>
      </c>
      <c r="P84" s="44" t="s">
        <v>35</v>
      </c>
      <c r="Q84" s="61" t="s">
        <v>581</v>
      </c>
      <c r="R84" s="44" t="s">
        <v>203</v>
      </c>
      <c r="S84" s="44" t="s">
        <v>197</v>
      </c>
      <c r="T84" s="55">
        <v>81</v>
      </c>
      <c r="U84" s="32"/>
    </row>
    <row r="85" spans="1:21" s="64" customFormat="1" ht="45.75" customHeight="1" x14ac:dyDescent="0.2">
      <c r="A85" s="70">
        <v>53</v>
      </c>
      <c r="B85" s="54" t="str">
        <f>VLOOKUP(K85,'[6]Môn thi'!$B$2:$C$24,2,0)</f>
        <v>GS10</v>
      </c>
      <c r="C85" s="44"/>
      <c r="D85" s="70" t="s">
        <v>582</v>
      </c>
      <c r="E85" s="71" t="s">
        <v>583</v>
      </c>
      <c r="F85" s="70" t="s">
        <v>584</v>
      </c>
      <c r="G85" s="70">
        <v>241091274</v>
      </c>
      <c r="H85" s="72" t="s">
        <v>585</v>
      </c>
      <c r="I85" s="76" t="s">
        <v>586</v>
      </c>
      <c r="J85" s="70" t="s">
        <v>587</v>
      </c>
      <c r="K85" s="44" t="s">
        <v>191</v>
      </c>
      <c r="L85" s="44">
        <v>3</v>
      </c>
      <c r="M85" s="44" t="s">
        <v>80</v>
      </c>
      <c r="N85" s="44">
        <v>0</v>
      </c>
      <c r="O85" s="70" t="s">
        <v>588</v>
      </c>
      <c r="P85" s="44" t="s">
        <v>35</v>
      </c>
      <c r="Q85" s="71" t="s">
        <v>589</v>
      </c>
      <c r="R85" s="70" t="s">
        <v>203</v>
      </c>
      <c r="S85" s="70" t="s">
        <v>197</v>
      </c>
      <c r="T85" s="55">
        <v>82</v>
      </c>
      <c r="U85" s="32"/>
    </row>
    <row r="86" spans="1:21" s="64" customFormat="1" ht="45.75" customHeight="1" x14ac:dyDescent="0.2">
      <c r="A86" s="70"/>
      <c r="B86" s="54" t="str">
        <f>VLOOKUP(K86,'[6]Môn thi'!$B$2:$C$24,2,0)</f>
        <v>TK17</v>
      </c>
      <c r="C86" s="44"/>
      <c r="D86" s="70"/>
      <c r="E86" s="75"/>
      <c r="F86" s="70"/>
      <c r="G86" s="70"/>
      <c r="H86" s="72"/>
      <c r="I86" s="76"/>
      <c r="J86" s="70"/>
      <c r="K86" s="44" t="s">
        <v>195</v>
      </c>
      <c r="L86" s="44">
        <v>3</v>
      </c>
      <c r="M86" s="44" t="s">
        <v>80</v>
      </c>
      <c r="N86" s="44">
        <v>0</v>
      </c>
      <c r="O86" s="70"/>
      <c r="P86" s="44" t="s">
        <v>35</v>
      </c>
      <c r="Q86" s="75"/>
      <c r="R86" s="70"/>
      <c r="S86" s="70"/>
      <c r="T86" s="55">
        <v>83</v>
      </c>
      <c r="U86" s="32"/>
    </row>
    <row r="87" spans="1:21" s="64" customFormat="1" ht="77.25" customHeight="1" x14ac:dyDescent="0.2">
      <c r="A87" s="44">
        <v>54</v>
      </c>
      <c r="B87" s="54" t="str">
        <f>VLOOKUP(K87,'[6]Môn thi'!$B$2:$C$24,2,0)</f>
        <v>TK17</v>
      </c>
      <c r="C87" s="44"/>
      <c r="D87" s="44" t="s">
        <v>590</v>
      </c>
      <c r="E87" s="61" t="s">
        <v>591</v>
      </c>
      <c r="F87" s="44" t="s">
        <v>592</v>
      </c>
      <c r="G87" s="44">
        <v>245217290</v>
      </c>
      <c r="H87" s="62" t="s">
        <v>593</v>
      </c>
      <c r="I87" s="66" t="s">
        <v>594</v>
      </c>
      <c r="J87" s="44" t="s">
        <v>595</v>
      </c>
      <c r="K87" s="44" t="s">
        <v>195</v>
      </c>
      <c r="L87" s="44">
        <v>3</v>
      </c>
      <c r="M87" s="44" t="s">
        <v>80</v>
      </c>
      <c r="N87" s="44">
        <v>0</v>
      </c>
      <c r="O87" s="44" t="s">
        <v>596</v>
      </c>
      <c r="P87" s="44" t="s">
        <v>35</v>
      </c>
      <c r="Q87" s="61" t="s">
        <v>597</v>
      </c>
      <c r="R87" s="44" t="s">
        <v>598</v>
      </c>
      <c r="S87" s="44" t="s">
        <v>197</v>
      </c>
      <c r="T87" s="55">
        <v>84</v>
      </c>
      <c r="U87" s="32"/>
    </row>
    <row r="88" spans="1:21" s="64" customFormat="1" ht="51.75" customHeight="1" x14ac:dyDescent="0.2">
      <c r="A88" s="70">
        <v>55</v>
      </c>
      <c r="B88" s="54" t="str">
        <f>VLOOKUP(K88,'[6]Môn thi'!$B$2:$C$24,2,0)</f>
        <v>TK09</v>
      </c>
      <c r="C88" s="44"/>
      <c r="D88" s="70" t="s">
        <v>599</v>
      </c>
      <c r="E88" s="71" t="s">
        <v>600</v>
      </c>
      <c r="F88" s="70" t="s">
        <v>601</v>
      </c>
      <c r="G88" s="72">
        <v>240844773</v>
      </c>
      <c r="H88" s="72" t="s">
        <v>602</v>
      </c>
      <c r="I88" s="76" t="s">
        <v>603</v>
      </c>
      <c r="J88" s="70" t="s">
        <v>604</v>
      </c>
      <c r="K88" s="44" t="s">
        <v>180</v>
      </c>
      <c r="L88" s="44">
        <v>2</v>
      </c>
      <c r="M88" s="44" t="s">
        <v>80</v>
      </c>
      <c r="N88" s="44">
        <v>0</v>
      </c>
      <c r="O88" s="70" t="s">
        <v>605</v>
      </c>
      <c r="P88" s="44" t="s">
        <v>35</v>
      </c>
      <c r="Q88" s="71" t="s">
        <v>606</v>
      </c>
      <c r="R88" s="70" t="s">
        <v>203</v>
      </c>
      <c r="S88" s="70" t="s">
        <v>197</v>
      </c>
      <c r="T88" s="55">
        <v>85</v>
      </c>
      <c r="U88" s="32"/>
    </row>
    <row r="89" spans="1:21" s="64" customFormat="1" ht="38.25" customHeight="1" x14ac:dyDescent="0.2">
      <c r="A89" s="70"/>
      <c r="B89" s="54" t="str">
        <f>VLOOKUP(K89,'[6]Môn thi'!$B$2:$C$24,2,0)</f>
        <v>GS01</v>
      </c>
      <c r="C89" s="44"/>
      <c r="D89" s="70"/>
      <c r="E89" s="75"/>
      <c r="F89" s="70"/>
      <c r="G89" s="72"/>
      <c r="H89" s="72"/>
      <c r="I89" s="76"/>
      <c r="J89" s="70"/>
      <c r="K89" s="44" t="s">
        <v>11</v>
      </c>
      <c r="L89" s="44">
        <v>2</v>
      </c>
      <c r="M89" s="44" t="s">
        <v>80</v>
      </c>
      <c r="N89" s="44">
        <v>0</v>
      </c>
      <c r="O89" s="70"/>
      <c r="P89" s="44" t="s">
        <v>35</v>
      </c>
      <c r="Q89" s="75"/>
      <c r="R89" s="70"/>
      <c r="S89" s="70"/>
      <c r="T89" s="55">
        <v>86</v>
      </c>
      <c r="U89" s="32"/>
    </row>
    <row r="90" spans="1:21" s="64" customFormat="1" ht="62.25" customHeight="1" x14ac:dyDescent="0.2">
      <c r="A90" s="70">
        <v>56</v>
      </c>
      <c r="B90" s="54" t="str">
        <f>VLOOKUP(K90,'[6]Môn thi'!$B$2:$C$24,2,0)</f>
        <v>TK09</v>
      </c>
      <c r="C90" s="44"/>
      <c r="D90" s="70" t="s">
        <v>607</v>
      </c>
      <c r="E90" s="71" t="s">
        <v>608</v>
      </c>
      <c r="F90" s="70" t="s">
        <v>609</v>
      </c>
      <c r="G90" s="72">
        <v>241215985</v>
      </c>
      <c r="H90" s="72" t="s">
        <v>610</v>
      </c>
      <c r="I90" s="76" t="s">
        <v>611</v>
      </c>
      <c r="J90" s="70" t="s">
        <v>204</v>
      </c>
      <c r="K90" s="44" t="s">
        <v>180</v>
      </c>
      <c r="L90" s="44">
        <v>3</v>
      </c>
      <c r="M90" s="44" t="s">
        <v>80</v>
      </c>
      <c r="N90" s="44">
        <v>0</v>
      </c>
      <c r="O90" s="70" t="s">
        <v>612</v>
      </c>
      <c r="P90" s="44" t="s">
        <v>35</v>
      </c>
      <c r="Q90" s="71" t="s">
        <v>613</v>
      </c>
      <c r="R90" s="70" t="s">
        <v>203</v>
      </c>
      <c r="S90" s="70" t="s">
        <v>197</v>
      </c>
      <c r="T90" s="55">
        <v>87</v>
      </c>
      <c r="U90" s="32"/>
    </row>
    <row r="91" spans="1:21" s="64" customFormat="1" ht="62.25" customHeight="1" x14ac:dyDescent="0.2">
      <c r="A91" s="70"/>
      <c r="B91" s="54" t="str">
        <f>VLOOKUP(K91,'[6]Môn thi'!$B$2:$C$24,2,0)</f>
        <v>DG01</v>
      </c>
      <c r="C91" s="44"/>
      <c r="D91" s="70"/>
      <c r="E91" s="71"/>
      <c r="F91" s="70"/>
      <c r="G91" s="72"/>
      <c r="H91" s="72"/>
      <c r="I91" s="76"/>
      <c r="J91" s="70"/>
      <c r="K91" s="44" t="s">
        <v>9</v>
      </c>
      <c r="L91" s="44">
        <v>3</v>
      </c>
      <c r="M91" s="44" t="s">
        <v>80</v>
      </c>
      <c r="N91" s="44">
        <v>0</v>
      </c>
      <c r="O91" s="70"/>
      <c r="P91" s="44" t="s">
        <v>35</v>
      </c>
      <c r="Q91" s="71"/>
      <c r="R91" s="70"/>
      <c r="S91" s="70"/>
      <c r="T91" s="55">
        <v>88</v>
      </c>
      <c r="U91" s="32"/>
    </row>
    <row r="92" spans="1:21" s="64" customFormat="1" ht="38.25" customHeight="1" x14ac:dyDescent="0.2">
      <c r="A92" s="70">
        <v>57</v>
      </c>
      <c r="B92" s="54" t="str">
        <f>VLOOKUP(K92,'[6]Môn thi'!$B$2:$C$24,2,0)</f>
        <v>TK09</v>
      </c>
      <c r="C92" s="44"/>
      <c r="D92" s="70" t="s">
        <v>614</v>
      </c>
      <c r="E92" s="71" t="s">
        <v>615</v>
      </c>
      <c r="F92" s="70" t="s">
        <v>616</v>
      </c>
      <c r="G92" s="70">
        <v>241906670</v>
      </c>
      <c r="H92" s="72" t="s">
        <v>617</v>
      </c>
      <c r="I92" s="76" t="s">
        <v>618</v>
      </c>
      <c r="J92" s="70" t="s">
        <v>204</v>
      </c>
      <c r="K92" s="44" t="s">
        <v>180</v>
      </c>
      <c r="L92" s="44">
        <v>3</v>
      </c>
      <c r="M92" s="44" t="s">
        <v>80</v>
      </c>
      <c r="N92" s="44">
        <v>0</v>
      </c>
      <c r="O92" s="70" t="s">
        <v>619</v>
      </c>
      <c r="P92" s="44" t="s">
        <v>35</v>
      </c>
      <c r="Q92" s="71" t="s">
        <v>620</v>
      </c>
      <c r="R92" s="70" t="s">
        <v>203</v>
      </c>
      <c r="S92" s="70" t="s">
        <v>197</v>
      </c>
      <c r="T92" s="55">
        <v>89</v>
      </c>
      <c r="U92" s="32"/>
    </row>
    <row r="93" spans="1:21" s="64" customFormat="1" ht="50.25" customHeight="1" x14ac:dyDescent="0.2">
      <c r="A93" s="70"/>
      <c r="B93" s="54" t="str">
        <f>VLOOKUP(K93,'[6]Môn thi'!$B$2:$C$24,2,0)</f>
        <v>DG01</v>
      </c>
      <c r="C93" s="44"/>
      <c r="D93" s="70"/>
      <c r="E93" s="75"/>
      <c r="F93" s="70"/>
      <c r="G93" s="70"/>
      <c r="H93" s="72"/>
      <c r="I93" s="76"/>
      <c r="J93" s="70"/>
      <c r="K93" s="44" t="s">
        <v>9</v>
      </c>
      <c r="L93" s="44">
        <v>3</v>
      </c>
      <c r="M93" s="44" t="s">
        <v>80</v>
      </c>
      <c r="N93" s="44">
        <v>0</v>
      </c>
      <c r="O93" s="70"/>
      <c r="P93" s="44" t="s">
        <v>35</v>
      </c>
      <c r="Q93" s="75"/>
      <c r="R93" s="70"/>
      <c r="S93" s="70"/>
      <c r="T93" s="55">
        <v>90</v>
      </c>
      <c r="U93" s="32"/>
    </row>
    <row r="94" spans="1:21" s="64" customFormat="1" ht="50.25" customHeight="1" x14ac:dyDescent="0.2">
      <c r="A94" s="44">
        <v>58</v>
      </c>
      <c r="B94" s="54" t="e">
        <f>VLOOKUP(K94,'[7]Môn thi'!$B$2:$C$24,2,0)</f>
        <v>#N/A</v>
      </c>
      <c r="C94" s="44"/>
      <c r="D94" s="44" t="s">
        <v>628</v>
      </c>
      <c r="E94" s="61" t="s">
        <v>629</v>
      </c>
      <c r="F94" s="44" t="s">
        <v>630</v>
      </c>
      <c r="G94" s="44">
        <v>241947517</v>
      </c>
      <c r="H94" s="62" t="s">
        <v>631</v>
      </c>
      <c r="I94" s="66" t="s">
        <v>632</v>
      </c>
      <c r="J94" s="44" t="s">
        <v>633</v>
      </c>
      <c r="K94" s="44" t="s">
        <v>677</v>
      </c>
      <c r="L94" s="44">
        <v>3</v>
      </c>
      <c r="M94" s="44" t="s">
        <v>80</v>
      </c>
      <c r="N94" s="44">
        <v>0</v>
      </c>
      <c r="O94" s="44" t="s">
        <v>634</v>
      </c>
      <c r="P94" s="44" t="s">
        <v>35</v>
      </c>
      <c r="Q94" s="61" t="s">
        <v>635</v>
      </c>
      <c r="R94" s="44" t="s">
        <v>203</v>
      </c>
      <c r="S94" s="44" t="s">
        <v>197</v>
      </c>
      <c r="T94" s="55">
        <v>91</v>
      </c>
      <c r="U94" s="32"/>
    </row>
    <row r="95" spans="1:21" s="64" customFormat="1" ht="75" customHeight="1" x14ac:dyDescent="0.2">
      <c r="A95" s="44">
        <v>59</v>
      </c>
      <c r="B95" s="54" t="str">
        <f>VLOOKUP(K95,'[7]Môn thi'!$B$2:$C$24,2,0)</f>
        <v>KS02</v>
      </c>
      <c r="C95" s="44"/>
      <c r="D95" s="44" t="s">
        <v>636</v>
      </c>
      <c r="E95" s="61" t="s">
        <v>637</v>
      </c>
      <c r="F95" s="44" t="s">
        <v>638</v>
      </c>
      <c r="G95" s="44">
        <v>241807141</v>
      </c>
      <c r="H95" s="62" t="s">
        <v>639</v>
      </c>
      <c r="I95" s="66" t="s">
        <v>640</v>
      </c>
      <c r="J95" s="78" t="s">
        <v>633</v>
      </c>
      <c r="K95" s="44" t="s">
        <v>178</v>
      </c>
      <c r="L95" s="44">
        <v>3</v>
      </c>
      <c r="M95" s="44" t="s">
        <v>80</v>
      </c>
      <c r="N95" s="44">
        <v>0</v>
      </c>
      <c r="O95" s="44" t="s">
        <v>641</v>
      </c>
      <c r="P95" s="44" t="s">
        <v>35</v>
      </c>
      <c r="Q95" s="61" t="s">
        <v>642</v>
      </c>
      <c r="R95" s="44" t="s">
        <v>203</v>
      </c>
      <c r="S95" s="44" t="s">
        <v>197</v>
      </c>
      <c r="T95" s="55">
        <v>92</v>
      </c>
      <c r="U95" s="32"/>
    </row>
    <row r="96" spans="1:21" s="64" customFormat="1" ht="38.25" customHeight="1" x14ac:dyDescent="0.2">
      <c r="A96" s="70">
        <v>60</v>
      </c>
      <c r="B96" s="54" t="str">
        <f>VLOOKUP(K96,'[8]Môn thi'!$B$2:$C$24,2,0)</f>
        <v>TK17</v>
      </c>
      <c r="C96" s="44"/>
      <c r="D96" s="70" t="s">
        <v>683</v>
      </c>
      <c r="E96" s="71" t="s">
        <v>684</v>
      </c>
      <c r="F96" s="70" t="s">
        <v>685</v>
      </c>
      <c r="G96" s="70">
        <v>205103514</v>
      </c>
      <c r="H96" s="72" t="s">
        <v>686</v>
      </c>
      <c r="I96" s="76" t="s">
        <v>687</v>
      </c>
      <c r="J96" s="70" t="s">
        <v>205</v>
      </c>
      <c r="K96" s="44" t="s">
        <v>195</v>
      </c>
      <c r="L96" s="44">
        <v>2</v>
      </c>
      <c r="M96" s="44" t="s">
        <v>80</v>
      </c>
      <c r="N96" s="44">
        <v>0</v>
      </c>
      <c r="O96" s="70" t="s">
        <v>688</v>
      </c>
      <c r="P96" s="44" t="s">
        <v>35</v>
      </c>
      <c r="Q96" s="71" t="s">
        <v>689</v>
      </c>
      <c r="R96" s="70" t="s">
        <v>199</v>
      </c>
      <c r="S96" s="70" t="s">
        <v>197</v>
      </c>
      <c r="T96" s="55">
        <v>93</v>
      </c>
      <c r="U96" s="57"/>
    </row>
    <row r="97" spans="1:21" s="64" customFormat="1" ht="38.25" customHeight="1" x14ac:dyDescent="0.2">
      <c r="A97" s="70"/>
      <c r="B97" s="54" t="str">
        <f>VLOOKUP(K97,'[8]Môn thi'!$B$2:$C$24,2,0)</f>
        <v>GS10</v>
      </c>
      <c r="C97" s="44"/>
      <c r="D97" s="70"/>
      <c r="E97" s="71"/>
      <c r="F97" s="70"/>
      <c r="G97" s="70"/>
      <c r="H97" s="72"/>
      <c r="I97" s="76"/>
      <c r="J97" s="70"/>
      <c r="K97" s="44" t="s">
        <v>191</v>
      </c>
      <c r="L97" s="44">
        <v>2</v>
      </c>
      <c r="M97" s="44" t="s">
        <v>80</v>
      </c>
      <c r="N97" s="44">
        <v>0</v>
      </c>
      <c r="O97" s="70"/>
      <c r="P97" s="44" t="s">
        <v>35</v>
      </c>
      <c r="Q97" s="75"/>
      <c r="R97" s="70"/>
      <c r="S97" s="70"/>
      <c r="T97" s="55">
        <v>94</v>
      </c>
      <c r="U97" s="32"/>
    </row>
    <row r="98" spans="1:21" s="64" customFormat="1" ht="38.25" customHeight="1" x14ac:dyDescent="0.2">
      <c r="A98" s="70">
        <v>61</v>
      </c>
      <c r="B98" s="54" t="str">
        <f>VLOOKUP(K98,'[7]Môn thi'!$B$2:$C$24,2,0)</f>
        <v>QLDA</v>
      </c>
      <c r="C98" s="44"/>
      <c r="D98" s="70" t="s">
        <v>643</v>
      </c>
      <c r="E98" s="71" t="s">
        <v>644</v>
      </c>
      <c r="F98" s="70" t="s">
        <v>645</v>
      </c>
      <c r="G98" s="70">
        <v>241321974</v>
      </c>
      <c r="H98" s="72" t="s">
        <v>646</v>
      </c>
      <c r="I98" s="76" t="s">
        <v>647</v>
      </c>
      <c r="J98" s="70" t="s">
        <v>679</v>
      </c>
      <c r="K98" s="44" t="s">
        <v>188</v>
      </c>
      <c r="L98" s="44">
        <v>2</v>
      </c>
      <c r="M98" s="44" t="s">
        <v>80</v>
      </c>
      <c r="N98" s="44">
        <v>0</v>
      </c>
      <c r="O98" s="70" t="s">
        <v>678</v>
      </c>
      <c r="P98" s="44" t="s">
        <v>35</v>
      </c>
      <c r="Q98" s="71" t="s">
        <v>648</v>
      </c>
      <c r="R98" s="70" t="s">
        <v>203</v>
      </c>
      <c r="S98" s="70" t="s">
        <v>197</v>
      </c>
      <c r="T98" s="55">
        <v>95</v>
      </c>
      <c r="U98" s="32"/>
    </row>
    <row r="99" spans="1:21" s="64" customFormat="1" ht="38.25" customHeight="1" x14ac:dyDescent="0.2">
      <c r="A99" s="70"/>
      <c r="B99" s="54" t="str">
        <f>VLOOKUP(K99,'[7]Môn thi'!$B$2:$C$24,2,0)</f>
        <v>DG01</v>
      </c>
      <c r="C99" s="44"/>
      <c r="D99" s="70"/>
      <c r="E99" s="71"/>
      <c r="F99" s="70"/>
      <c r="G99" s="70"/>
      <c r="H99" s="72"/>
      <c r="I99" s="76"/>
      <c r="J99" s="70"/>
      <c r="K99" s="44" t="s">
        <v>9</v>
      </c>
      <c r="L99" s="44">
        <v>3</v>
      </c>
      <c r="M99" s="44" t="s">
        <v>80</v>
      </c>
      <c r="N99" s="44">
        <v>0</v>
      </c>
      <c r="O99" s="70"/>
      <c r="P99" s="44" t="s">
        <v>35</v>
      </c>
      <c r="Q99" s="71"/>
      <c r="R99" s="70"/>
      <c r="S99" s="70"/>
      <c r="T99" s="55">
        <v>96</v>
      </c>
      <c r="U99" s="32"/>
    </row>
    <row r="100" spans="1:21" s="64" customFormat="1" ht="73.5" customHeight="1" x14ac:dyDescent="0.2">
      <c r="A100" s="70">
        <v>62</v>
      </c>
      <c r="B100" s="54" t="str">
        <f>VLOOKUP(K100,'[7]Môn thi'!$B$2:$C$24,2,0)</f>
        <v>GS01</v>
      </c>
      <c r="C100" s="44" t="s">
        <v>649</v>
      </c>
      <c r="D100" s="70" t="s">
        <v>650</v>
      </c>
      <c r="E100" s="71" t="s">
        <v>651</v>
      </c>
      <c r="F100" s="70" t="s">
        <v>652</v>
      </c>
      <c r="G100" s="70">
        <v>240678926</v>
      </c>
      <c r="H100" s="72" t="s">
        <v>653</v>
      </c>
      <c r="I100" s="76" t="s">
        <v>654</v>
      </c>
      <c r="J100" s="70" t="s">
        <v>204</v>
      </c>
      <c r="K100" s="44" t="s">
        <v>11</v>
      </c>
      <c r="L100" s="44">
        <v>2</v>
      </c>
      <c r="M100" s="44" t="s">
        <v>80</v>
      </c>
      <c r="N100" s="44">
        <v>0</v>
      </c>
      <c r="O100" s="70" t="s">
        <v>655</v>
      </c>
      <c r="P100" s="44" t="s">
        <v>34</v>
      </c>
      <c r="Q100" s="71" t="s">
        <v>656</v>
      </c>
      <c r="R100" s="70" t="s">
        <v>203</v>
      </c>
      <c r="S100" s="70" t="s">
        <v>197</v>
      </c>
      <c r="T100" s="55">
        <v>97</v>
      </c>
      <c r="U100" s="32"/>
    </row>
    <row r="101" spans="1:21" s="64" customFormat="1" ht="58.5" customHeight="1" x14ac:dyDescent="0.2">
      <c r="A101" s="70"/>
      <c r="B101" s="54" t="str">
        <f>VLOOKUP(K101,'[7]Môn thi'!$B$2:$C$24,2,0)</f>
        <v>DG01</v>
      </c>
      <c r="C101" s="44"/>
      <c r="D101" s="70"/>
      <c r="E101" s="71"/>
      <c r="F101" s="70"/>
      <c r="G101" s="70"/>
      <c r="H101" s="72"/>
      <c r="I101" s="76"/>
      <c r="J101" s="70"/>
      <c r="K101" s="44" t="s">
        <v>9</v>
      </c>
      <c r="L101" s="44">
        <v>2</v>
      </c>
      <c r="M101" s="44" t="s">
        <v>80</v>
      </c>
      <c r="N101" s="44">
        <v>0</v>
      </c>
      <c r="O101" s="70"/>
      <c r="P101" s="44" t="s">
        <v>35</v>
      </c>
      <c r="Q101" s="71"/>
      <c r="R101" s="70"/>
      <c r="S101" s="70"/>
      <c r="T101" s="55">
        <v>98</v>
      </c>
      <c r="U101" s="32"/>
    </row>
    <row r="102" spans="1:21" s="64" customFormat="1" ht="38.25" customHeight="1" x14ac:dyDescent="0.2">
      <c r="A102" s="70">
        <v>63</v>
      </c>
      <c r="B102" s="54" t="str">
        <f>VLOOKUP(K102,'[7]Môn thi'!$B$2:$C$24,2,0)</f>
        <v>KS02</v>
      </c>
      <c r="C102" s="70" t="s">
        <v>680</v>
      </c>
      <c r="D102" s="70" t="s">
        <v>657</v>
      </c>
      <c r="E102" s="71" t="s">
        <v>658</v>
      </c>
      <c r="F102" s="70" t="s">
        <v>659</v>
      </c>
      <c r="G102" s="72">
        <v>240881364</v>
      </c>
      <c r="H102" s="72" t="s">
        <v>660</v>
      </c>
      <c r="I102" s="76" t="s">
        <v>661</v>
      </c>
      <c r="J102" s="70" t="s">
        <v>204</v>
      </c>
      <c r="K102" s="44" t="s">
        <v>178</v>
      </c>
      <c r="L102" s="44">
        <v>3</v>
      </c>
      <c r="M102" s="44" t="s">
        <v>80</v>
      </c>
      <c r="N102" s="44">
        <v>0</v>
      </c>
      <c r="O102" s="70" t="s">
        <v>662</v>
      </c>
      <c r="P102" s="44" t="s">
        <v>34</v>
      </c>
      <c r="Q102" s="71" t="s">
        <v>663</v>
      </c>
      <c r="R102" s="70" t="s">
        <v>203</v>
      </c>
      <c r="S102" s="70" t="s">
        <v>197</v>
      </c>
      <c r="T102" s="55">
        <v>99</v>
      </c>
      <c r="U102" s="32"/>
    </row>
    <row r="103" spans="1:21" s="64" customFormat="1" ht="38.25" customHeight="1" x14ac:dyDescent="0.2">
      <c r="A103" s="70"/>
      <c r="B103" s="54" t="str">
        <f>VLOOKUP(K103,'[7]Môn thi'!$B$2:$C$24,2,0)</f>
        <v>TK09</v>
      </c>
      <c r="C103" s="70"/>
      <c r="D103" s="70"/>
      <c r="E103" s="71"/>
      <c r="F103" s="70"/>
      <c r="G103" s="72"/>
      <c r="H103" s="72"/>
      <c r="I103" s="79"/>
      <c r="J103" s="70"/>
      <c r="K103" s="44" t="s">
        <v>180</v>
      </c>
      <c r="L103" s="44">
        <v>3</v>
      </c>
      <c r="M103" s="44" t="s">
        <v>80</v>
      </c>
      <c r="N103" s="44">
        <v>0</v>
      </c>
      <c r="O103" s="70"/>
      <c r="P103" s="44" t="s">
        <v>34</v>
      </c>
      <c r="Q103" s="71"/>
      <c r="R103" s="70"/>
      <c r="S103" s="70"/>
      <c r="T103" s="55">
        <v>100</v>
      </c>
      <c r="U103" s="32"/>
    </row>
    <row r="104" spans="1:21" s="64" customFormat="1" ht="54.75" customHeight="1" x14ac:dyDescent="0.2">
      <c r="A104" s="44">
        <v>64</v>
      </c>
      <c r="B104" s="54" t="str">
        <f>VLOOKUP(K104,'[7]Môn thi'!$B$2:$C$24,2,0)</f>
        <v>GS10</v>
      </c>
      <c r="C104" s="44"/>
      <c r="D104" s="44" t="s">
        <v>664</v>
      </c>
      <c r="E104" s="61" t="s">
        <v>665</v>
      </c>
      <c r="F104" s="44" t="s">
        <v>681</v>
      </c>
      <c r="G104" s="44">
        <v>241330364</v>
      </c>
      <c r="H104" s="62" t="s">
        <v>666</v>
      </c>
      <c r="I104" s="66" t="s">
        <v>667</v>
      </c>
      <c r="J104" s="44" t="s">
        <v>668</v>
      </c>
      <c r="K104" s="44" t="s">
        <v>191</v>
      </c>
      <c r="L104" s="44">
        <v>3</v>
      </c>
      <c r="M104" s="44" t="s">
        <v>80</v>
      </c>
      <c r="N104" s="44">
        <v>0</v>
      </c>
      <c r="O104" s="44" t="s">
        <v>669</v>
      </c>
      <c r="P104" s="44" t="s">
        <v>35</v>
      </c>
      <c r="Q104" s="61" t="s">
        <v>670</v>
      </c>
      <c r="R104" s="44" t="s">
        <v>203</v>
      </c>
      <c r="S104" s="44" t="s">
        <v>197</v>
      </c>
      <c r="T104" s="55">
        <v>101</v>
      </c>
      <c r="U104" s="32"/>
    </row>
    <row r="105" spans="1:21" s="64" customFormat="1" ht="68.25" customHeight="1" x14ac:dyDescent="0.2">
      <c r="A105" s="44">
        <v>65</v>
      </c>
      <c r="B105" s="54" t="str">
        <f>VLOOKUP(K105,'[7]Môn thi'!$B$2:$C$24,2,0)</f>
        <v>GS01</v>
      </c>
      <c r="C105" s="44"/>
      <c r="D105" s="44" t="s">
        <v>671</v>
      </c>
      <c r="E105" s="61" t="s">
        <v>672</v>
      </c>
      <c r="F105" s="44" t="s">
        <v>682</v>
      </c>
      <c r="G105" s="44">
        <v>241238322</v>
      </c>
      <c r="H105" s="62" t="s">
        <v>673</v>
      </c>
      <c r="I105" s="66" t="s">
        <v>674</v>
      </c>
      <c r="J105" s="44" t="s">
        <v>675</v>
      </c>
      <c r="K105" s="44" t="s">
        <v>11</v>
      </c>
      <c r="L105" s="44">
        <v>3</v>
      </c>
      <c r="M105" s="44" t="s">
        <v>80</v>
      </c>
      <c r="N105" s="44">
        <v>0</v>
      </c>
      <c r="O105" s="44" t="s">
        <v>669</v>
      </c>
      <c r="P105" s="44" t="s">
        <v>35</v>
      </c>
      <c r="Q105" s="61" t="s">
        <v>676</v>
      </c>
      <c r="R105" s="44" t="s">
        <v>203</v>
      </c>
      <c r="S105" s="44" t="s">
        <v>197</v>
      </c>
      <c r="T105" s="55">
        <v>102</v>
      </c>
      <c r="U105" s="32"/>
    </row>
    <row r="106" spans="1:21" s="64" customFormat="1" ht="82.5" customHeight="1" x14ac:dyDescent="0.2">
      <c r="A106" s="44">
        <v>66</v>
      </c>
      <c r="B106" s="54" t="str">
        <f>VLOOKUP(K106,'[8]Môn thi'!$B$2:$C$24,2,0)</f>
        <v>GS01</v>
      </c>
      <c r="C106" s="44"/>
      <c r="D106" s="44" t="s">
        <v>690</v>
      </c>
      <c r="E106" s="61" t="s">
        <v>691</v>
      </c>
      <c r="F106" s="44" t="s">
        <v>692</v>
      </c>
      <c r="G106" s="44">
        <v>240715640</v>
      </c>
      <c r="H106" s="62" t="s">
        <v>693</v>
      </c>
      <c r="I106" s="66" t="s">
        <v>694</v>
      </c>
      <c r="J106" s="44" t="s">
        <v>204</v>
      </c>
      <c r="K106" s="44" t="s">
        <v>11</v>
      </c>
      <c r="L106" s="44">
        <v>2</v>
      </c>
      <c r="M106" s="44" t="s">
        <v>80</v>
      </c>
      <c r="N106" s="44">
        <v>0</v>
      </c>
      <c r="O106" s="44" t="s">
        <v>695</v>
      </c>
      <c r="P106" s="44" t="s">
        <v>35</v>
      </c>
      <c r="Q106" s="68" t="s">
        <v>696</v>
      </c>
      <c r="R106" s="44" t="s">
        <v>203</v>
      </c>
      <c r="S106" s="44" t="s">
        <v>197</v>
      </c>
      <c r="T106" s="55">
        <v>103</v>
      </c>
      <c r="U106" s="32"/>
    </row>
    <row r="107" spans="1:21" s="64" customFormat="1" ht="75" customHeight="1" x14ac:dyDescent="0.2">
      <c r="A107" s="44">
        <v>67</v>
      </c>
      <c r="B107" s="54" t="str">
        <f>VLOOKUP(K107,'[8]Môn thi'!$B$2:$C$24,2,0)</f>
        <v>DG01</v>
      </c>
      <c r="C107" s="44"/>
      <c r="D107" s="44" t="s">
        <v>241</v>
      </c>
      <c r="E107" s="61" t="s">
        <v>697</v>
      </c>
      <c r="F107" s="44" t="s">
        <v>698</v>
      </c>
      <c r="G107" s="44">
        <v>240685885</v>
      </c>
      <c r="H107" s="62" t="s">
        <v>699</v>
      </c>
      <c r="I107" s="66" t="s">
        <v>700</v>
      </c>
      <c r="J107" s="44" t="s">
        <v>204</v>
      </c>
      <c r="K107" s="44" t="s">
        <v>9</v>
      </c>
      <c r="L107" s="44">
        <v>2</v>
      </c>
      <c r="M107" s="44" t="s">
        <v>80</v>
      </c>
      <c r="N107" s="44">
        <v>0</v>
      </c>
      <c r="O107" s="44" t="s">
        <v>289</v>
      </c>
      <c r="P107" s="44" t="s">
        <v>35</v>
      </c>
      <c r="Q107" s="61" t="s">
        <v>701</v>
      </c>
      <c r="R107" s="44" t="s">
        <v>203</v>
      </c>
      <c r="S107" s="44" t="s">
        <v>197</v>
      </c>
      <c r="T107" s="55">
        <v>104</v>
      </c>
      <c r="U107" s="32"/>
    </row>
    <row r="108" spans="1:21" s="64" customFormat="1" ht="65.25" customHeight="1" x14ac:dyDescent="0.2">
      <c r="A108" s="44">
        <v>68</v>
      </c>
      <c r="B108" s="54" t="str">
        <f>VLOOKUP(K108,'[8]Môn thi'!$B$2:$C$24,2,0)</f>
        <v>GS10</v>
      </c>
      <c r="C108" s="44"/>
      <c r="D108" s="44" t="s">
        <v>702</v>
      </c>
      <c r="E108" s="61" t="s">
        <v>703</v>
      </c>
      <c r="F108" s="44" t="s">
        <v>704</v>
      </c>
      <c r="G108" s="44">
        <v>241028376</v>
      </c>
      <c r="H108" s="62" t="s">
        <v>705</v>
      </c>
      <c r="I108" s="66" t="s">
        <v>706</v>
      </c>
      <c r="J108" s="44" t="s">
        <v>198</v>
      </c>
      <c r="K108" s="44" t="s">
        <v>191</v>
      </c>
      <c r="L108" s="44">
        <v>2</v>
      </c>
      <c r="M108" s="44" t="s">
        <v>80</v>
      </c>
      <c r="N108" s="44">
        <v>0</v>
      </c>
      <c r="O108" s="44" t="s">
        <v>324</v>
      </c>
      <c r="P108" s="44" t="s">
        <v>35</v>
      </c>
      <c r="Q108" s="61" t="s">
        <v>707</v>
      </c>
      <c r="R108" s="44" t="s">
        <v>203</v>
      </c>
      <c r="S108" s="44" t="s">
        <v>197</v>
      </c>
      <c r="T108" s="55">
        <v>105</v>
      </c>
      <c r="U108" s="32"/>
    </row>
    <row r="109" spans="1:21" s="64" customFormat="1" ht="38.25" customHeight="1" x14ac:dyDescent="0.2">
      <c r="A109" s="70">
        <v>69</v>
      </c>
      <c r="B109" s="54" t="str">
        <f>VLOOKUP(K109,'[8]Môn thi'!$B$2:$C$24,2,0)</f>
        <v>QLDA</v>
      </c>
      <c r="C109" s="44"/>
      <c r="D109" s="70" t="s">
        <v>708</v>
      </c>
      <c r="E109" s="71" t="s">
        <v>709</v>
      </c>
      <c r="F109" s="70" t="s">
        <v>710</v>
      </c>
      <c r="G109" s="70">
        <v>241800730</v>
      </c>
      <c r="H109" s="72" t="s">
        <v>711</v>
      </c>
      <c r="I109" s="76" t="s">
        <v>712</v>
      </c>
      <c r="J109" s="70" t="s">
        <v>198</v>
      </c>
      <c r="K109" s="44" t="s">
        <v>188</v>
      </c>
      <c r="L109" s="44">
        <v>3</v>
      </c>
      <c r="M109" s="44" t="s">
        <v>80</v>
      </c>
      <c r="N109" s="44">
        <v>0</v>
      </c>
      <c r="O109" s="70" t="s">
        <v>713</v>
      </c>
      <c r="P109" s="44" t="s">
        <v>35</v>
      </c>
      <c r="Q109" s="71" t="s">
        <v>714</v>
      </c>
      <c r="R109" s="70" t="s">
        <v>203</v>
      </c>
      <c r="S109" s="70" t="s">
        <v>197</v>
      </c>
      <c r="T109" s="55">
        <v>106</v>
      </c>
      <c r="U109" s="32"/>
    </row>
    <row r="110" spans="1:21" s="64" customFormat="1" ht="38.25" customHeight="1" x14ac:dyDescent="0.2">
      <c r="A110" s="70"/>
      <c r="B110" s="54" t="str">
        <f>VLOOKUP(K110,'[8]Môn thi'!$B$2:$C$24,2,0)</f>
        <v>TK17</v>
      </c>
      <c r="C110" s="44"/>
      <c r="D110" s="70"/>
      <c r="E110" s="71"/>
      <c r="F110" s="70"/>
      <c r="G110" s="70"/>
      <c r="H110" s="72"/>
      <c r="I110" s="79"/>
      <c r="J110" s="70"/>
      <c r="K110" s="44" t="s">
        <v>195</v>
      </c>
      <c r="L110" s="44">
        <v>3</v>
      </c>
      <c r="M110" s="44" t="s">
        <v>80</v>
      </c>
      <c r="N110" s="44">
        <v>0</v>
      </c>
      <c r="O110" s="70"/>
      <c r="P110" s="44" t="s">
        <v>35</v>
      </c>
      <c r="Q110" s="71"/>
      <c r="R110" s="70"/>
      <c r="S110" s="70"/>
      <c r="T110" s="55">
        <v>107</v>
      </c>
      <c r="U110" s="32"/>
    </row>
    <row r="111" spans="1:21" s="64" customFormat="1" ht="52.5" customHeight="1" x14ac:dyDescent="0.2">
      <c r="A111" s="44">
        <v>70</v>
      </c>
      <c r="B111" s="54" t="str">
        <f>VLOOKUP(K111,'[8]Môn thi'!$B$2:$C$24,2,0)</f>
        <v>GS10</v>
      </c>
      <c r="C111" s="44" t="s">
        <v>715</v>
      </c>
      <c r="D111" s="44" t="s">
        <v>716</v>
      </c>
      <c r="E111" s="61" t="s">
        <v>717</v>
      </c>
      <c r="F111" s="44" t="s">
        <v>718</v>
      </c>
      <c r="G111" s="62">
        <v>215023348</v>
      </c>
      <c r="H111" s="62" t="s">
        <v>719</v>
      </c>
      <c r="I111" s="66" t="s">
        <v>720</v>
      </c>
      <c r="J111" s="44" t="s">
        <v>198</v>
      </c>
      <c r="K111" s="44" t="s">
        <v>191</v>
      </c>
      <c r="L111" s="44">
        <v>3</v>
      </c>
      <c r="M111" s="44" t="s">
        <v>80</v>
      </c>
      <c r="N111" s="44">
        <v>0</v>
      </c>
      <c r="O111" s="44" t="s">
        <v>375</v>
      </c>
      <c r="P111" s="44" t="s">
        <v>34</v>
      </c>
      <c r="Q111" s="61" t="s">
        <v>721</v>
      </c>
      <c r="R111" s="44" t="s">
        <v>722</v>
      </c>
      <c r="S111" s="44" t="s">
        <v>197</v>
      </c>
      <c r="T111" s="55">
        <v>108</v>
      </c>
      <c r="U111" s="32"/>
    </row>
    <row r="112" spans="1:21" s="64" customFormat="1" ht="63.75" customHeight="1" x14ac:dyDescent="0.2">
      <c r="A112" s="44">
        <v>71</v>
      </c>
      <c r="B112" s="54" t="str">
        <f>VLOOKUP(K112,'[8]Môn thi'!$B$2:$C$24,2,0)</f>
        <v>GS10</v>
      </c>
      <c r="C112" s="44"/>
      <c r="D112" s="44" t="s">
        <v>723</v>
      </c>
      <c r="E112" s="61" t="s">
        <v>724</v>
      </c>
      <c r="F112" s="44" t="s">
        <v>814</v>
      </c>
      <c r="G112" s="62">
        <v>241548458</v>
      </c>
      <c r="H112" s="62" t="s">
        <v>725</v>
      </c>
      <c r="I112" s="66" t="s">
        <v>726</v>
      </c>
      <c r="J112" s="44" t="s">
        <v>727</v>
      </c>
      <c r="K112" s="44" t="s">
        <v>191</v>
      </c>
      <c r="L112" s="44">
        <v>3</v>
      </c>
      <c r="M112" s="44" t="s">
        <v>80</v>
      </c>
      <c r="N112" s="44">
        <v>0</v>
      </c>
      <c r="O112" s="44" t="s">
        <v>324</v>
      </c>
      <c r="P112" s="44" t="s">
        <v>35</v>
      </c>
      <c r="Q112" s="61" t="s">
        <v>728</v>
      </c>
      <c r="R112" s="44" t="s">
        <v>203</v>
      </c>
      <c r="S112" s="44" t="s">
        <v>197</v>
      </c>
      <c r="T112" s="55">
        <v>109</v>
      </c>
      <c r="U112" s="32"/>
    </row>
    <row r="113" spans="1:21" s="64" customFormat="1" ht="52.5" customHeight="1" x14ac:dyDescent="0.2">
      <c r="A113" s="70">
        <v>72</v>
      </c>
      <c r="B113" s="54" t="str">
        <f>VLOOKUP(K113,'[8]Môn thi'!$B$2:$C$24,2,0)</f>
        <v>DG01</v>
      </c>
      <c r="C113" s="44"/>
      <c r="D113" s="70" t="s">
        <v>729</v>
      </c>
      <c r="E113" s="71" t="s">
        <v>730</v>
      </c>
      <c r="F113" s="70" t="s">
        <v>731</v>
      </c>
      <c r="G113" s="70">
        <v>241312221</v>
      </c>
      <c r="H113" s="72" t="s">
        <v>732</v>
      </c>
      <c r="I113" s="76" t="s">
        <v>733</v>
      </c>
      <c r="J113" s="70" t="s">
        <v>198</v>
      </c>
      <c r="K113" s="44" t="s">
        <v>9</v>
      </c>
      <c r="L113" s="44">
        <v>2</v>
      </c>
      <c r="M113" s="44" t="s">
        <v>80</v>
      </c>
      <c r="N113" s="44">
        <v>0</v>
      </c>
      <c r="O113" s="70" t="s">
        <v>734</v>
      </c>
      <c r="P113" s="44" t="s">
        <v>35</v>
      </c>
      <c r="Q113" s="71" t="s">
        <v>735</v>
      </c>
      <c r="R113" s="70" t="s">
        <v>203</v>
      </c>
      <c r="S113" s="70" t="s">
        <v>197</v>
      </c>
      <c r="T113" s="55">
        <v>110</v>
      </c>
      <c r="U113" s="32"/>
    </row>
    <row r="114" spans="1:21" s="64" customFormat="1" ht="38.25" customHeight="1" x14ac:dyDescent="0.2">
      <c r="A114" s="70"/>
      <c r="B114" s="54" t="str">
        <f>VLOOKUP(K114,'[8]Môn thi'!$B$2:$C$24,2,0)</f>
        <v>QLDA</v>
      </c>
      <c r="C114" s="44"/>
      <c r="D114" s="70"/>
      <c r="E114" s="71"/>
      <c r="F114" s="70"/>
      <c r="G114" s="70"/>
      <c r="H114" s="72"/>
      <c r="I114" s="76"/>
      <c r="J114" s="70"/>
      <c r="K114" s="44" t="s">
        <v>188</v>
      </c>
      <c r="L114" s="44">
        <v>2</v>
      </c>
      <c r="M114" s="44" t="s">
        <v>80</v>
      </c>
      <c r="N114" s="44">
        <v>0</v>
      </c>
      <c r="O114" s="70"/>
      <c r="P114" s="44" t="s">
        <v>35</v>
      </c>
      <c r="Q114" s="71"/>
      <c r="R114" s="70"/>
      <c r="S114" s="70"/>
      <c r="T114" s="55">
        <v>111</v>
      </c>
      <c r="U114" s="32"/>
    </row>
    <row r="115" spans="1:21" s="64" customFormat="1" ht="79.5" customHeight="1" x14ac:dyDescent="0.2">
      <c r="A115" s="44">
        <v>73</v>
      </c>
      <c r="B115" s="54" t="str">
        <f>VLOOKUP(K115,'[8]Môn thi'!$B$2:$C$24,2,0)</f>
        <v>KS02</v>
      </c>
      <c r="C115" s="44"/>
      <c r="D115" s="44" t="s">
        <v>736</v>
      </c>
      <c r="E115" s="61" t="s">
        <v>737</v>
      </c>
      <c r="F115" s="44" t="s">
        <v>738</v>
      </c>
      <c r="G115" s="62">
        <v>221361367</v>
      </c>
      <c r="H115" s="62" t="s">
        <v>739</v>
      </c>
      <c r="I115" s="66" t="s">
        <v>740</v>
      </c>
      <c r="J115" s="44" t="s">
        <v>741</v>
      </c>
      <c r="K115" s="44" t="s">
        <v>178</v>
      </c>
      <c r="L115" s="44">
        <v>3</v>
      </c>
      <c r="M115" s="44" t="s">
        <v>80</v>
      </c>
      <c r="N115" s="44">
        <v>0</v>
      </c>
      <c r="O115" s="44" t="s">
        <v>742</v>
      </c>
      <c r="P115" s="44" t="s">
        <v>35</v>
      </c>
      <c r="Q115" s="61" t="s">
        <v>743</v>
      </c>
      <c r="R115" s="44" t="s">
        <v>744</v>
      </c>
      <c r="S115" s="44" t="s">
        <v>197</v>
      </c>
      <c r="T115" s="55">
        <v>112</v>
      </c>
      <c r="U115" s="32"/>
    </row>
    <row r="116" spans="1:21" s="64" customFormat="1" ht="51.75" customHeight="1" x14ac:dyDescent="0.2">
      <c r="A116" s="70">
        <v>74</v>
      </c>
      <c r="B116" s="54" t="str">
        <f>VLOOKUP(K116,'[8]Môn thi'!$B$2:$C$24,2,0)</f>
        <v>GS01</v>
      </c>
      <c r="C116" s="44"/>
      <c r="D116" s="70" t="s">
        <v>745</v>
      </c>
      <c r="E116" s="71" t="s">
        <v>746</v>
      </c>
      <c r="F116" s="70" t="s">
        <v>747</v>
      </c>
      <c r="G116" s="70">
        <v>241825135</v>
      </c>
      <c r="H116" s="72" t="s">
        <v>748</v>
      </c>
      <c r="I116" s="76" t="s">
        <v>749</v>
      </c>
      <c r="J116" s="70" t="s">
        <v>204</v>
      </c>
      <c r="K116" s="44" t="s">
        <v>11</v>
      </c>
      <c r="L116" s="44">
        <v>2</v>
      </c>
      <c r="M116" s="44" t="s">
        <v>80</v>
      </c>
      <c r="N116" s="44">
        <v>0</v>
      </c>
      <c r="O116" s="70" t="s">
        <v>742</v>
      </c>
      <c r="P116" s="44" t="s">
        <v>35</v>
      </c>
      <c r="Q116" s="71" t="s">
        <v>750</v>
      </c>
      <c r="R116" s="70" t="s">
        <v>203</v>
      </c>
      <c r="S116" s="44" t="s">
        <v>197</v>
      </c>
      <c r="T116" s="55">
        <v>113</v>
      </c>
      <c r="U116" s="32"/>
    </row>
    <row r="117" spans="1:21" s="64" customFormat="1" ht="48" customHeight="1" x14ac:dyDescent="0.2">
      <c r="A117" s="70"/>
      <c r="B117" s="54" t="str">
        <f>VLOOKUP(K117,'[8]Môn thi'!$B$2:$C$24,2,0)</f>
        <v>TK09</v>
      </c>
      <c r="C117" s="44"/>
      <c r="D117" s="70"/>
      <c r="E117" s="71"/>
      <c r="F117" s="70"/>
      <c r="G117" s="70"/>
      <c r="H117" s="72"/>
      <c r="I117" s="76"/>
      <c r="J117" s="70"/>
      <c r="K117" s="44" t="s">
        <v>180</v>
      </c>
      <c r="L117" s="44">
        <v>2</v>
      </c>
      <c r="M117" s="44" t="s">
        <v>80</v>
      </c>
      <c r="N117" s="44">
        <v>0</v>
      </c>
      <c r="O117" s="70"/>
      <c r="P117" s="44" t="s">
        <v>35</v>
      </c>
      <c r="Q117" s="71"/>
      <c r="R117" s="70"/>
      <c r="S117" s="44" t="s">
        <v>197</v>
      </c>
      <c r="T117" s="55">
        <v>114</v>
      </c>
      <c r="U117" s="32"/>
    </row>
    <row r="118" spans="1:21" s="64" customFormat="1" ht="48" customHeight="1" x14ac:dyDescent="0.2">
      <c r="A118" s="70">
        <v>75</v>
      </c>
      <c r="B118" s="54" t="str">
        <f>VLOOKUP(K118,'[8]Môn thi'!$B$2:$C$24,2,0)</f>
        <v>DG01</v>
      </c>
      <c r="C118" s="44"/>
      <c r="D118" s="70" t="s">
        <v>751</v>
      </c>
      <c r="E118" s="71" t="s">
        <v>752</v>
      </c>
      <c r="F118" s="70" t="s">
        <v>753</v>
      </c>
      <c r="G118" s="70">
        <v>186176404</v>
      </c>
      <c r="H118" s="72" t="s">
        <v>754</v>
      </c>
      <c r="I118" s="73" t="s">
        <v>755</v>
      </c>
      <c r="J118" s="70" t="s">
        <v>633</v>
      </c>
      <c r="K118" s="44" t="s">
        <v>9</v>
      </c>
      <c r="L118" s="44">
        <v>3</v>
      </c>
      <c r="M118" s="44" t="s">
        <v>80</v>
      </c>
      <c r="N118" s="44">
        <v>0</v>
      </c>
      <c r="O118" s="70" t="s">
        <v>742</v>
      </c>
      <c r="P118" s="44" t="s">
        <v>35</v>
      </c>
      <c r="Q118" s="71" t="s">
        <v>756</v>
      </c>
      <c r="R118" s="70" t="s">
        <v>757</v>
      </c>
      <c r="S118" s="44" t="s">
        <v>197</v>
      </c>
      <c r="T118" s="55">
        <v>115</v>
      </c>
      <c r="U118" s="32"/>
    </row>
    <row r="119" spans="1:21" s="64" customFormat="1" ht="48" customHeight="1" x14ac:dyDescent="0.2">
      <c r="A119" s="70"/>
      <c r="B119" s="54" t="str">
        <f>VLOOKUP(K119,'[8]Môn thi'!$B$2:$C$24,2,0)</f>
        <v>TK09</v>
      </c>
      <c r="C119" s="44"/>
      <c r="D119" s="70"/>
      <c r="E119" s="71"/>
      <c r="F119" s="70"/>
      <c r="G119" s="70"/>
      <c r="H119" s="72"/>
      <c r="I119" s="73"/>
      <c r="J119" s="70"/>
      <c r="K119" s="44" t="s">
        <v>180</v>
      </c>
      <c r="L119" s="44">
        <v>3</v>
      </c>
      <c r="M119" s="44" t="s">
        <v>80</v>
      </c>
      <c r="N119" s="44">
        <v>0</v>
      </c>
      <c r="O119" s="70"/>
      <c r="P119" s="44" t="s">
        <v>35</v>
      </c>
      <c r="Q119" s="71"/>
      <c r="R119" s="70"/>
      <c r="S119" s="44" t="s">
        <v>197</v>
      </c>
      <c r="T119" s="55">
        <v>116</v>
      </c>
      <c r="U119" s="32"/>
    </row>
    <row r="120" spans="1:21" s="64" customFormat="1" ht="38.25" customHeight="1" x14ac:dyDescent="0.2">
      <c r="A120" s="70">
        <v>76</v>
      </c>
      <c r="B120" s="54" t="str">
        <f>VLOOKUP(K120,'[8]Môn thi'!$B$2:$C$24,2,0)</f>
        <v>TK09</v>
      </c>
      <c r="C120" s="44"/>
      <c r="D120" s="70" t="s">
        <v>758</v>
      </c>
      <c r="E120" s="71" t="s">
        <v>759</v>
      </c>
      <c r="F120" s="70" t="s">
        <v>760</v>
      </c>
      <c r="G120" s="70">
        <v>240801724</v>
      </c>
      <c r="H120" s="72" t="s">
        <v>761</v>
      </c>
      <c r="I120" s="73" t="s">
        <v>762</v>
      </c>
      <c r="J120" s="70" t="s">
        <v>204</v>
      </c>
      <c r="K120" s="44" t="s">
        <v>180</v>
      </c>
      <c r="L120" s="44">
        <v>3</v>
      </c>
      <c r="M120" s="44" t="s">
        <v>80</v>
      </c>
      <c r="N120" s="44">
        <v>0</v>
      </c>
      <c r="O120" s="70" t="s">
        <v>763</v>
      </c>
      <c r="P120" s="44" t="s">
        <v>35</v>
      </c>
      <c r="Q120" s="71" t="s">
        <v>764</v>
      </c>
      <c r="R120" s="70" t="s">
        <v>203</v>
      </c>
      <c r="S120" s="70" t="s">
        <v>197</v>
      </c>
      <c r="T120" s="55">
        <v>117</v>
      </c>
      <c r="U120" s="32"/>
    </row>
    <row r="121" spans="1:21" s="64" customFormat="1" ht="38.25" customHeight="1" x14ac:dyDescent="0.2">
      <c r="A121" s="70"/>
      <c r="B121" s="54" t="str">
        <f>VLOOKUP(K121,'[8]Môn thi'!$B$2:$C$24,2,0)</f>
        <v>GS01</v>
      </c>
      <c r="C121" s="44"/>
      <c r="D121" s="70"/>
      <c r="E121" s="71"/>
      <c r="F121" s="70"/>
      <c r="G121" s="70"/>
      <c r="H121" s="72"/>
      <c r="I121" s="73"/>
      <c r="J121" s="70"/>
      <c r="K121" s="44" t="s">
        <v>11</v>
      </c>
      <c r="L121" s="44">
        <v>3</v>
      </c>
      <c r="M121" s="44" t="s">
        <v>80</v>
      </c>
      <c r="N121" s="44">
        <v>0</v>
      </c>
      <c r="O121" s="70"/>
      <c r="P121" s="44" t="s">
        <v>35</v>
      </c>
      <c r="Q121" s="71"/>
      <c r="R121" s="70"/>
      <c r="S121" s="70"/>
      <c r="T121" s="55">
        <v>118</v>
      </c>
      <c r="U121" s="32"/>
    </row>
    <row r="122" spans="1:21" s="64" customFormat="1" ht="38.25" customHeight="1" x14ac:dyDescent="0.2">
      <c r="A122" s="70"/>
      <c r="B122" s="54" t="str">
        <f>VLOOKUP(K122,'[8]Môn thi'!$B$2:$C$24,2,0)</f>
        <v>DG01</v>
      </c>
      <c r="C122" s="44"/>
      <c r="D122" s="70"/>
      <c r="E122" s="71"/>
      <c r="F122" s="70"/>
      <c r="G122" s="70"/>
      <c r="H122" s="72"/>
      <c r="I122" s="73"/>
      <c r="J122" s="70"/>
      <c r="K122" s="44" t="s">
        <v>9</v>
      </c>
      <c r="L122" s="44">
        <v>3</v>
      </c>
      <c r="M122" s="44" t="s">
        <v>80</v>
      </c>
      <c r="N122" s="44">
        <v>0</v>
      </c>
      <c r="O122" s="70"/>
      <c r="P122" s="44" t="s">
        <v>35</v>
      </c>
      <c r="Q122" s="71"/>
      <c r="R122" s="70"/>
      <c r="S122" s="70"/>
      <c r="T122" s="55">
        <v>119</v>
      </c>
      <c r="U122" s="32"/>
    </row>
    <row r="123" spans="1:21" s="64" customFormat="1" ht="38.25" customHeight="1" x14ac:dyDescent="0.2">
      <c r="A123" s="70">
        <v>77</v>
      </c>
      <c r="B123" s="54" t="str">
        <f>VLOOKUP(K123,'[8]Môn thi'!$B$2:$C$24,2,0)</f>
        <v>TK17</v>
      </c>
      <c r="C123" s="44"/>
      <c r="D123" s="70" t="s">
        <v>765</v>
      </c>
      <c r="E123" s="71" t="s">
        <v>766</v>
      </c>
      <c r="F123" s="70" t="s">
        <v>815</v>
      </c>
      <c r="G123" s="70">
        <v>241873992</v>
      </c>
      <c r="H123" s="72" t="s">
        <v>767</v>
      </c>
      <c r="I123" s="73" t="s">
        <v>768</v>
      </c>
      <c r="J123" s="70" t="s">
        <v>668</v>
      </c>
      <c r="K123" s="44" t="s">
        <v>195</v>
      </c>
      <c r="L123" s="44">
        <v>2</v>
      </c>
      <c r="M123" s="44" t="s">
        <v>80</v>
      </c>
      <c r="N123" s="44">
        <v>0</v>
      </c>
      <c r="O123" s="70" t="s">
        <v>769</v>
      </c>
      <c r="P123" s="44" t="s">
        <v>35</v>
      </c>
      <c r="Q123" s="71" t="s">
        <v>770</v>
      </c>
      <c r="R123" s="70" t="s">
        <v>203</v>
      </c>
      <c r="S123" s="70" t="s">
        <v>197</v>
      </c>
      <c r="T123" s="55">
        <v>120</v>
      </c>
      <c r="U123" s="32"/>
    </row>
    <row r="124" spans="1:21" s="64" customFormat="1" ht="38.25" customHeight="1" x14ac:dyDescent="0.2">
      <c r="A124" s="70"/>
      <c r="B124" s="54" t="str">
        <f>VLOOKUP(K124,'[8]Môn thi'!$B$2:$C$24,2,0)</f>
        <v>GS10</v>
      </c>
      <c r="C124" s="44"/>
      <c r="D124" s="70"/>
      <c r="E124" s="71"/>
      <c r="F124" s="70"/>
      <c r="G124" s="70"/>
      <c r="H124" s="72"/>
      <c r="I124" s="73"/>
      <c r="J124" s="70"/>
      <c r="K124" s="44" t="s">
        <v>191</v>
      </c>
      <c r="L124" s="44">
        <v>2</v>
      </c>
      <c r="M124" s="44" t="s">
        <v>80</v>
      </c>
      <c r="N124" s="44">
        <v>0</v>
      </c>
      <c r="O124" s="70"/>
      <c r="P124" s="44" t="s">
        <v>35</v>
      </c>
      <c r="Q124" s="71"/>
      <c r="R124" s="70"/>
      <c r="S124" s="70"/>
      <c r="T124" s="55">
        <v>121</v>
      </c>
      <c r="U124" s="32"/>
    </row>
    <row r="125" spans="1:21" s="64" customFormat="1" ht="69" customHeight="1" x14ac:dyDescent="0.2">
      <c r="A125" s="44">
        <v>78</v>
      </c>
      <c r="B125" s="54" t="str">
        <f>VLOOKUP(K125,'[8]Môn thi'!$B$2:$C$24,2,0)</f>
        <v>GS01</v>
      </c>
      <c r="C125" s="44" t="s">
        <v>771</v>
      </c>
      <c r="D125" s="44" t="s">
        <v>772</v>
      </c>
      <c r="E125" s="61" t="s">
        <v>773</v>
      </c>
      <c r="F125" s="44" t="s">
        <v>774</v>
      </c>
      <c r="G125" s="44">
        <v>241391115</v>
      </c>
      <c r="H125" s="62" t="s">
        <v>775</v>
      </c>
      <c r="I125" s="63" t="s">
        <v>776</v>
      </c>
      <c r="J125" s="44" t="s">
        <v>204</v>
      </c>
      <c r="K125" s="44" t="s">
        <v>11</v>
      </c>
      <c r="L125" s="44">
        <v>2</v>
      </c>
      <c r="M125" s="44" t="s">
        <v>80</v>
      </c>
      <c r="N125" s="44">
        <v>0</v>
      </c>
      <c r="O125" s="44" t="s">
        <v>358</v>
      </c>
      <c r="P125" s="44" t="s">
        <v>34</v>
      </c>
      <c r="Q125" s="61" t="s">
        <v>777</v>
      </c>
      <c r="R125" s="44" t="s">
        <v>203</v>
      </c>
      <c r="S125" s="44" t="s">
        <v>197</v>
      </c>
      <c r="T125" s="55">
        <v>122</v>
      </c>
      <c r="U125" s="32"/>
    </row>
    <row r="126" spans="1:21" s="64" customFormat="1" ht="38.25" customHeight="1" x14ac:dyDescent="0.2">
      <c r="A126" s="70">
        <v>79</v>
      </c>
      <c r="B126" s="54" t="str">
        <f>VLOOKUP(K126,'[8]Môn thi'!$B$2:$C$24,2,0)</f>
        <v>TK09</v>
      </c>
      <c r="C126" s="44"/>
      <c r="D126" s="70" t="s">
        <v>778</v>
      </c>
      <c r="E126" s="71" t="s">
        <v>779</v>
      </c>
      <c r="F126" s="70" t="s">
        <v>780</v>
      </c>
      <c r="G126" s="70">
        <v>241331239</v>
      </c>
      <c r="H126" s="72" t="s">
        <v>781</v>
      </c>
      <c r="I126" s="73" t="s">
        <v>782</v>
      </c>
      <c r="J126" s="70" t="s">
        <v>604</v>
      </c>
      <c r="K126" s="44" t="s">
        <v>180</v>
      </c>
      <c r="L126" s="44">
        <v>2</v>
      </c>
      <c r="M126" s="44" t="s">
        <v>80</v>
      </c>
      <c r="N126" s="44">
        <v>0</v>
      </c>
      <c r="O126" s="70" t="s">
        <v>783</v>
      </c>
      <c r="P126" s="44" t="s">
        <v>35</v>
      </c>
      <c r="Q126" s="71" t="s">
        <v>784</v>
      </c>
      <c r="R126" s="70" t="s">
        <v>203</v>
      </c>
      <c r="S126" s="70" t="s">
        <v>197</v>
      </c>
      <c r="T126" s="55">
        <v>123</v>
      </c>
      <c r="U126" s="32"/>
    </row>
    <row r="127" spans="1:21" s="64" customFormat="1" ht="38.25" customHeight="1" x14ac:dyDescent="0.2">
      <c r="A127" s="70"/>
      <c r="B127" s="54" t="str">
        <f>VLOOKUP(K127,'[8]Môn thi'!$B$2:$C$24,2,0)</f>
        <v>DG01</v>
      </c>
      <c r="C127" s="44"/>
      <c r="D127" s="70"/>
      <c r="E127" s="71"/>
      <c r="F127" s="70"/>
      <c r="G127" s="70"/>
      <c r="H127" s="72"/>
      <c r="I127" s="73"/>
      <c r="J127" s="70"/>
      <c r="K127" s="44" t="s">
        <v>9</v>
      </c>
      <c r="L127" s="44">
        <v>2</v>
      </c>
      <c r="M127" s="44" t="s">
        <v>80</v>
      </c>
      <c r="N127" s="44">
        <v>0</v>
      </c>
      <c r="O127" s="70"/>
      <c r="P127" s="44" t="s">
        <v>35</v>
      </c>
      <c r="Q127" s="71"/>
      <c r="R127" s="70"/>
      <c r="S127" s="70"/>
      <c r="T127" s="55">
        <v>124</v>
      </c>
      <c r="U127" s="32"/>
    </row>
    <row r="128" spans="1:21" s="64" customFormat="1" ht="38.25" customHeight="1" x14ac:dyDescent="0.2">
      <c r="A128" s="70"/>
      <c r="B128" s="54" t="str">
        <f>VLOOKUP(K128,'[8]Môn thi'!$B$2:$C$24,2,0)</f>
        <v>QLDA</v>
      </c>
      <c r="C128" s="44"/>
      <c r="D128" s="70"/>
      <c r="E128" s="71"/>
      <c r="F128" s="70"/>
      <c r="G128" s="70"/>
      <c r="H128" s="72"/>
      <c r="I128" s="73"/>
      <c r="J128" s="70"/>
      <c r="K128" s="44" t="s">
        <v>188</v>
      </c>
      <c r="L128" s="44">
        <v>2</v>
      </c>
      <c r="M128" s="44" t="s">
        <v>80</v>
      </c>
      <c r="N128" s="44">
        <v>0</v>
      </c>
      <c r="O128" s="70"/>
      <c r="P128" s="44" t="s">
        <v>35</v>
      </c>
      <c r="Q128" s="71"/>
      <c r="R128" s="70"/>
      <c r="S128" s="70"/>
      <c r="T128" s="55">
        <v>125</v>
      </c>
      <c r="U128" s="32"/>
    </row>
    <row r="129" spans="1:169" s="64" customFormat="1" ht="38.25" customHeight="1" x14ac:dyDescent="0.2">
      <c r="A129" s="70">
        <v>80</v>
      </c>
      <c r="B129" s="54" t="str">
        <f>VLOOKUP(K129,'[8]Môn thi'!$B$2:$C$24,2,0)</f>
        <v>TK09</v>
      </c>
      <c r="C129" s="44"/>
      <c r="D129" s="70" t="s">
        <v>785</v>
      </c>
      <c r="E129" s="71" t="s">
        <v>786</v>
      </c>
      <c r="F129" s="70" t="s">
        <v>787</v>
      </c>
      <c r="G129" s="70">
        <v>240531716</v>
      </c>
      <c r="H129" s="72" t="s">
        <v>788</v>
      </c>
      <c r="I129" s="73" t="s">
        <v>789</v>
      </c>
      <c r="J129" s="70" t="s">
        <v>604</v>
      </c>
      <c r="K129" s="44" t="s">
        <v>180</v>
      </c>
      <c r="L129" s="44">
        <v>2</v>
      </c>
      <c r="M129" s="44" t="s">
        <v>80</v>
      </c>
      <c r="N129" s="44">
        <v>0</v>
      </c>
      <c r="O129" s="70" t="s">
        <v>783</v>
      </c>
      <c r="P129" s="44" t="s">
        <v>35</v>
      </c>
      <c r="Q129" s="71" t="s">
        <v>790</v>
      </c>
      <c r="R129" s="70" t="s">
        <v>203</v>
      </c>
      <c r="S129" s="70" t="s">
        <v>197</v>
      </c>
      <c r="T129" s="55">
        <v>126</v>
      </c>
      <c r="U129" s="32"/>
    </row>
    <row r="130" spans="1:169" s="64" customFormat="1" ht="38.25" customHeight="1" x14ac:dyDescent="0.2">
      <c r="A130" s="70"/>
      <c r="B130" s="54" t="str">
        <f>VLOOKUP(K130,'[8]Môn thi'!$B$2:$C$24,2,0)</f>
        <v>GS01</v>
      </c>
      <c r="C130" s="44"/>
      <c r="D130" s="70"/>
      <c r="E130" s="71"/>
      <c r="F130" s="70"/>
      <c r="G130" s="70"/>
      <c r="H130" s="72"/>
      <c r="I130" s="73"/>
      <c r="J130" s="70"/>
      <c r="K130" s="44" t="s">
        <v>11</v>
      </c>
      <c r="L130" s="44">
        <v>2</v>
      </c>
      <c r="M130" s="44" t="s">
        <v>80</v>
      </c>
      <c r="N130" s="44">
        <v>0</v>
      </c>
      <c r="O130" s="70"/>
      <c r="P130" s="44" t="s">
        <v>35</v>
      </c>
      <c r="Q130" s="71"/>
      <c r="R130" s="70"/>
      <c r="S130" s="70"/>
      <c r="T130" s="55">
        <v>127</v>
      </c>
      <c r="U130" s="32"/>
    </row>
    <row r="131" spans="1:169" s="64" customFormat="1" ht="38.25" customHeight="1" x14ac:dyDescent="0.2">
      <c r="A131" s="70"/>
      <c r="B131" s="54" t="str">
        <f>VLOOKUP(K131,'[8]Môn thi'!$B$2:$C$24,2,0)</f>
        <v>QLDA</v>
      </c>
      <c r="C131" s="44"/>
      <c r="D131" s="70"/>
      <c r="E131" s="71"/>
      <c r="F131" s="70"/>
      <c r="G131" s="70"/>
      <c r="H131" s="72"/>
      <c r="I131" s="73"/>
      <c r="J131" s="70"/>
      <c r="K131" s="44" t="s">
        <v>188</v>
      </c>
      <c r="L131" s="44">
        <v>2</v>
      </c>
      <c r="M131" s="44" t="s">
        <v>80</v>
      </c>
      <c r="N131" s="44">
        <v>0</v>
      </c>
      <c r="O131" s="70"/>
      <c r="P131" s="44" t="s">
        <v>35</v>
      </c>
      <c r="Q131" s="71"/>
      <c r="R131" s="70"/>
      <c r="S131" s="70"/>
      <c r="T131" s="55">
        <v>128</v>
      </c>
      <c r="U131" s="32"/>
    </row>
    <row r="132" spans="1:169" s="64" customFormat="1" ht="76.5" customHeight="1" x14ac:dyDescent="0.2">
      <c r="A132" s="44">
        <v>81</v>
      </c>
      <c r="B132" s="54" t="str">
        <f>VLOOKUP(K132,'[8]Môn thi'!$B$2:$C$24,2,0)</f>
        <v>GS10</v>
      </c>
      <c r="C132" s="44" t="s">
        <v>791</v>
      </c>
      <c r="D132" s="44" t="s">
        <v>792</v>
      </c>
      <c r="E132" s="61" t="s">
        <v>793</v>
      </c>
      <c r="F132" s="44" t="s">
        <v>794</v>
      </c>
      <c r="G132" s="44">
        <v>241676752</v>
      </c>
      <c r="H132" s="62" t="s">
        <v>795</v>
      </c>
      <c r="I132" s="63" t="s">
        <v>796</v>
      </c>
      <c r="J132" s="44" t="s">
        <v>205</v>
      </c>
      <c r="K132" s="44" t="s">
        <v>191</v>
      </c>
      <c r="L132" s="44">
        <v>2</v>
      </c>
      <c r="M132" s="44" t="s">
        <v>80</v>
      </c>
      <c r="N132" s="44">
        <v>0</v>
      </c>
      <c r="O132" s="44" t="s">
        <v>797</v>
      </c>
      <c r="P132" s="44" t="s">
        <v>34</v>
      </c>
      <c r="Q132" s="61" t="s">
        <v>798</v>
      </c>
      <c r="R132" s="44" t="s">
        <v>203</v>
      </c>
      <c r="S132" s="44" t="s">
        <v>197</v>
      </c>
      <c r="T132" s="55">
        <v>129</v>
      </c>
      <c r="U132" s="32"/>
    </row>
    <row r="133" spans="1:169" s="64" customFormat="1" ht="68.25" customHeight="1" x14ac:dyDescent="0.2">
      <c r="A133" s="44">
        <v>82</v>
      </c>
      <c r="B133" s="54" t="str">
        <f>VLOOKUP(K133,'[8]Môn thi'!$B$2:$C$24,2,0)</f>
        <v>GS01</v>
      </c>
      <c r="C133" s="44" t="s">
        <v>799</v>
      </c>
      <c r="D133" s="44" t="s">
        <v>800</v>
      </c>
      <c r="E133" s="61" t="s">
        <v>801</v>
      </c>
      <c r="F133" s="44" t="s">
        <v>802</v>
      </c>
      <c r="G133" s="44">
        <v>240398362</v>
      </c>
      <c r="H133" s="62" t="s">
        <v>803</v>
      </c>
      <c r="I133" s="63" t="s">
        <v>804</v>
      </c>
      <c r="J133" s="44" t="s">
        <v>204</v>
      </c>
      <c r="K133" s="44" t="s">
        <v>11</v>
      </c>
      <c r="L133" s="44">
        <v>2</v>
      </c>
      <c r="M133" s="44" t="s">
        <v>80</v>
      </c>
      <c r="N133" s="44">
        <v>0</v>
      </c>
      <c r="O133" s="44" t="s">
        <v>805</v>
      </c>
      <c r="P133" s="44" t="s">
        <v>34</v>
      </c>
      <c r="Q133" s="61" t="s">
        <v>806</v>
      </c>
      <c r="R133" s="44" t="s">
        <v>203</v>
      </c>
      <c r="S133" s="44" t="s">
        <v>197</v>
      </c>
      <c r="T133" s="55">
        <v>130</v>
      </c>
      <c r="U133" s="32"/>
    </row>
    <row r="134" spans="1:169" s="64" customFormat="1" ht="65.25" customHeight="1" x14ac:dyDescent="0.2">
      <c r="A134" s="44">
        <v>83</v>
      </c>
      <c r="B134" s="54" t="str">
        <f>VLOOKUP(K134,'[8]Môn thi'!$B$2:$C$24,2,0)</f>
        <v>GS01</v>
      </c>
      <c r="C134" s="44"/>
      <c r="D134" s="44" t="s">
        <v>807</v>
      </c>
      <c r="E134" s="61" t="s">
        <v>808</v>
      </c>
      <c r="F134" s="44" t="s">
        <v>809</v>
      </c>
      <c r="G134" s="44">
        <v>240704853</v>
      </c>
      <c r="H134" s="62" t="s">
        <v>810</v>
      </c>
      <c r="I134" s="63" t="s">
        <v>811</v>
      </c>
      <c r="J134" s="44" t="s">
        <v>633</v>
      </c>
      <c r="K134" s="44" t="s">
        <v>11</v>
      </c>
      <c r="L134" s="44">
        <v>3</v>
      </c>
      <c r="M134" s="44" t="s">
        <v>80</v>
      </c>
      <c r="N134" s="44">
        <v>0</v>
      </c>
      <c r="O134" s="44" t="s">
        <v>812</v>
      </c>
      <c r="P134" s="44" t="s">
        <v>35</v>
      </c>
      <c r="Q134" s="61" t="s">
        <v>813</v>
      </c>
      <c r="R134" s="44" t="s">
        <v>203</v>
      </c>
      <c r="S134" s="44" t="s">
        <v>197</v>
      </c>
      <c r="T134" s="55">
        <v>131</v>
      </c>
      <c r="U134" s="32"/>
    </row>
    <row r="135" spans="1:169" x14ac:dyDescent="0.2">
      <c r="A135" s="1"/>
      <c r="B135" s="1"/>
      <c r="C135" s="1"/>
      <c r="D135" s="35"/>
      <c r="E135" s="1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9"/>
      <c r="R135" s="1"/>
      <c r="S135" s="1"/>
      <c r="T135" s="1"/>
      <c r="U135" s="34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</row>
    <row r="136" spans="1:169" x14ac:dyDescent="0.2">
      <c r="A136" s="1"/>
      <c r="B136" s="1"/>
      <c r="C136" s="1"/>
      <c r="D136" s="35"/>
      <c r="E136" s="1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9"/>
      <c r="R136" s="1"/>
      <c r="S136" s="1"/>
      <c r="T136" s="1"/>
      <c r="U136" s="34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</row>
    <row r="137" spans="1:169" x14ac:dyDescent="0.2">
      <c r="A137" s="1"/>
      <c r="B137" s="1"/>
      <c r="C137" s="1"/>
      <c r="D137" s="35"/>
      <c r="E137" s="1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9"/>
      <c r="R137" s="1"/>
      <c r="S137" s="1"/>
      <c r="T137" s="1"/>
      <c r="U137" s="34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</row>
    <row r="138" spans="1:169" x14ac:dyDescent="0.2">
      <c r="A138" s="1"/>
      <c r="B138" s="1"/>
      <c r="C138" s="1"/>
      <c r="D138" s="35"/>
      <c r="E138" s="1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9"/>
      <c r="R138" s="1"/>
      <c r="S138" s="1"/>
      <c r="T138" s="1"/>
      <c r="U138" s="34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</row>
    <row r="139" spans="1:169" x14ac:dyDescent="0.2">
      <c r="A139" s="1"/>
      <c r="B139" s="1"/>
      <c r="C139" s="1"/>
      <c r="D139" s="35"/>
      <c r="E139" s="1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9"/>
      <c r="R139" s="1"/>
      <c r="S139" s="1"/>
      <c r="T139" s="1"/>
      <c r="U139" s="34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</row>
    <row r="140" spans="1:169" x14ac:dyDescent="0.2">
      <c r="A140" s="30"/>
      <c r="B140" s="1"/>
      <c r="C140" s="1"/>
      <c r="D140" s="35"/>
      <c r="E140" s="1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9"/>
      <c r="R140" s="1"/>
      <c r="S140" s="1"/>
      <c r="T140" s="1"/>
      <c r="U140" s="34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</row>
    <row r="141" spans="1:169" x14ac:dyDescent="0.2">
      <c r="A141" s="30"/>
      <c r="B141" s="1"/>
      <c r="C141" s="1"/>
      <c r="D141" s="35"/>
      <c r="E141" s="1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9"/>
      <c r="R141" s="1"/>
      <c r="S141" s="1"/>
      <c r="T141" s="1"/>
      <c r="U141" s="34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</row>
    <row r="142" spans="1:169" x14ac:dyDescent="0.2">
      <c r="A142" s="30"/>
      <c r="B142" s="1"/>
      <c r="C142" s="1"/>
      <c r="D142" s="35"/>
      <c r="E142" s="1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9"/>
      <c r="R142" s="1"/>
      <c r="S142" s="1"/>
      <c r="T142" s="1"/>
      <c r="U142" s="34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</row>
    <row r="143" spans="1:169" x14ac:dyDescent="0.2">
      <c r="A143" s="30"/>
      <c r="B143" s="1"/>
      <c r="C143" s="1"/>
      <c r="D143" s="35"/>
      <c r="E143" s="1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9"/>
      <c r="R143" s="1"/>
      <c r="S143" s="1"/>
      <c r="T143" s="1"/>
      <c r="U143" s="34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</row>
    <row r="144" spans="1:169" x14ac:dyDescent="0.2">
      <c r="A144" s="30"/>
      <c r="B144" s="1"/>
      <c r="C144" s="1"/>
      <c r="D144" s="35"/>
      <c r="E144" s="1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9"/>
      <c r="R144" s="1"/>
      <c r="S144" s="1"/>
      <c r="T144" s="1"/>
      <c r="U144" s="34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</row>
    <row r="145" spans="1:169" x14ac:dyDescent="0.2">
      <c r="A145" s="30"/>
      <c r="B145" s="1"/>
      <c r="C145" s="1"/>
      <c r="D145" s="35"/>
      <c r="E145" s="1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9"/>
      <c r="R145" s="1"/>
      <c r="S145" s="1"/>
      <c r="T145" s="1"/>
      <c r="U145" s="34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</row>
    <row r="146" spans="1:169" x14ac:dyDescent="0.2">
      <c r="A146" s="30"/>
      <c r="B146" s="1"/>
      <c r="C146" s="1"/>
      <c r="D146" s="35"/>
      <c r="E146" s="1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9"/>
      <c r="R146" s="1"/>
      <c r="S146" s="1"/>
      <c r="T146" s="1"/>
      <c r="U146" s="34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</row>
    <row r="147" spans="1:169" x14ac:dyDescent="0.2">
      <c r="A147" s="30"/>
      <c r="B147" s="1"/>
      <c r="C147" s="1"/>
      <c r="D147" s="35"/>
      <c r="E147" s="1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9"/>
      <c r="R147" s="1"/>
      <c r="S147" s="1"/>
      <c r="T147" s="1"/>
      <c r="U147" s="34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</row>
    <row r="148" spans="1:169" x14ac:dyDescent="0.2">
      <c r="A148" s="30"/>
      <c r="B148" s="1"/>
      <c r="C148" s="1"/>
      <c r="D148" s="35"/>
      <c r="E148" s="1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9"/>
      <c r="R148" s="1"/>
      <c r="S148" s="1"/>
      <c r="T148" s="1"/>
      <c r="U148" s="34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</row>
    <row r="149" spans="1:169" x14ac:dyDescent="0.2">
      <c r="A149" s="30"/>
      <c r="B149" s="1"/>
      <c r="C149" s="1"/>
      <c r="D149" s="35"/>
      <c r="E149" s="1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9"/>
      <c r="R149" s="1"/>
      <c r="S149" s="1"/>
      <c r="T149" s="1"/>
      <c r="U149" s="34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</row>
    <row r="150" spans="1:169" x14ac:dyDescent="0.2">
      <c r="A150" s="30"/>
      <c r="B150" s="1"/>
      <c r="C150" s="1"/>
      <c r="D150" s="35"/>
      <c r="E150" s="1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9"/>
      <c r="R150" s="1"/>
      <c r="S150" s="1"/>
      <c r="T150" s="1"/>
      <c r="U150" s="34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</row>
    <row r="151" spans="1:169" x14ac:dyDescent="0.2">
      <c r="A151" s="30"/>
      <c r="B151" s="1"/>
      <c r="C151" s="1"/>
      <c r="D151" s="35"/>
      <c r="E151" s="19"/>
      <c r="F151" s="1"/>
      <c r="G151" s="1"/>
      <c r="H151" s="1"/>
      <c r="I151" s="1"/>
      <c r="J151" s="1"/>
      <c r="K151" s="1"/>
      <c r="L151" s="1"/>
      <c r="M151" s="46"/>
      <c r="N151" s="1"/>
      <c r="O151" s="1"/>
      <c r="P151" s="1"/>
      <c r="Q151" s="19"/>
      <c r="R151" s="1"/>
      <c r="S151" s="1"/>
      <c r="T151" s="1"/>
      <c r="U151" s="34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</row>
    <row r="152" spans="1:169" x14ac:dyDescent="0.2">
      <c r="A152" s="30"/>
      <c r="B152" s="1"/>
      <c r="C152" s="1"/>
      <c r="D152" s="35"/>
      <c r="E152" s="1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9"/>
      <c r="R152" s="1"/>
      <c r="S152" s="1"/>
      <c r="T152" s="1"/>
      <c r="U152" s="34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</row>
    <row r="153" spans="1:169" x14ac:dyDescent="0.2">
      <c r="A153" s="30"/>
      <c r="B153" s="1"/>
      <c r="C153" s="1"/>
      <c r="D153" s="35"/>
      <c r="E153" s="1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9"/>
      <c r="R153" s="1"/>
      <c r="S153" s="1"/>
      <c r="T153" s="1"/>
      <c r="U153" s="34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</row>
    <row r="154" spans="1:169" x14ac:dyDescent="0.2">
      <c r="A154" s="30"/>
      <c r="B154" s="1"/>
      <c r="C154" s="1"/>
      <c r="D154" s="35"/>
      <c r="E154" s="1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9"/>
      <c r="R154" s="1"/>
      <c r="S154" s="1"/>
      <c r="T154" s="1"/>
      <c r="U154" s="34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</row>
    <row r="155" spans="1:169" x14ac:dyDescent="0.2">
      <c r="A155" s="30"/>
      <c r="B155" s="1"/>
      <c r="C155" s="1"/>
      <c r="D155" s="35"/>
      <c r="E155" s="1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9"/>
      <c r="R155" s="1"/>
      <c r="S155" s="1"/>
      <c r="T155" s="1"/>
      <c r="U155" s="34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</row>
    <row r="156" spans="1:169" x14ac:dyDescent="0.2">
      <c r="A156" s="30"/>
      <c r="B156" s="1"/>
      <c r="C156" s="1"/>
      <c r="D156" s="35"/>
      <c r="E156" s="1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9"/>
      <c r="R156" s="1"/>
      <c r="S156" s="1"/>
      <c r="T156" s="1"/>
      <c r="U156" s="34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</row>
    <row r="157" spans="1:169" x14ac:dyDescent="0.2">
      <c r="A157" s="30"/>
      <c r="B157" s="1"/>
      <c r="C157" s="1"/>
      <c r="D157" s="35"/>
      <c r="E157" s="1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9"/>
      <c r="R157" s="1"/>
      <c r="S157" s="1"/>
      <c r="T157" s="1"/>
      <c r="U157" s="34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</row>
    <row r="158" spans="1:169" x14ac:dyDescent="0.2">
      <c r="A158" s="30"/>
      <c r="B158" s="1"/>
      <c r="C158" s="1"/>
      <c r="D158" s="35"/>
      <c r="E158" s="1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9"/>
      <c r="R158" s="1"/>
      <c r="S158" s="1"/>
      <c r="T158" s="1"/>
      <c r="U158" s="34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</row>
    <row r="159" spans="1:169" x14ac:dyDescent="0.2">
      <c r="A159" s="30"/>
      <c r="B159" s="1"/>
      <c r="C159" s="1"/>
      <c r="D159" s="35"/>
      <c r="E159" s="1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9"/>
      <c r="R159" s="1"/>
      <c r="S159" s="1"/>
      <c r="T159" s="1"/>
      <c r="U159" s="34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</row>
    <row r="160" spans="1:169" x14ac:dyDescent="0.2">
      <c r="A160" s="30"/>
      <c r="B160" s="1"/>
      <c r="C160" s="1"/>
      <c r="D160" s="35"/>
      <c r="E160" s="1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9"/>
      <c r="R160" s="1"/>
      <c r="S160" s="1"/>
      <c r="T160" s="1"/>
      <c r="U160" s="34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</row>
    <row r="161" spans="1:169" x14ac:dyDescent="0.2">
      <c r="A161" s="30"/>
      <c r="B161" s="1"/>
      <c r="C161" s="1"/>
      <c r="D161" s="35"/>
      <c r="E161" s="1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9"/>
      <c r="R161" s="1"/>
      <c r="S161" s="1"/>
      <c r="T161" s="1"/>
      <c r="U161" s="34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</row>
    <row r="162" spans="1:169" x14ac:dyDescent="0.2">
      <c r="A162" s="30"/>
      <c r="B162" s="1"/>
      <c r="C162" s="1"/>
      <c r="D162" s="35"/>
      <c r="E162" s="1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9"/>
      <c r="R162" s="1"/>
      <c r="S162" s="1"/>
      <c r="T162" s="1"/>
      <c r="U162" s="34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</row>
    <row r="163" spans="1:169" x14ac:dyDescent="0.2">
      <c r="A163" s="30"/>
      <c r="B163" s="1"/>
      <c r="C163" s="1"/>
      <c r="D163" s="35"/>
      <c r="E163" s="1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9"/>
      <c r="R163" s="1"/>
      <c r="S163" s="1"/>
      <c r="T163" s="1"/>
      <c r="U163" s="34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</row>
    <row r="164" spans="1:169" x14ac:dyDescent="0.2">
      <c r="A164" s="30"/>
      <c r="B164" s="1"/>
      <c r="C164" s="1"/>
      <c r="D164" s="35"/>
      <c r="E164" s="1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9"/>
      <c r="R164" s="1"/>
      <c r="S164" s="1"/>
      <c r="T164" s="1"/>
      <c r="U164" s="34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</row>
    <row r="165" spans="1:169" x14ac:dyDescent="0.2">
      <c r="A165" s="30"/>
      <c r="B165" s="1"/>
      <c r="C165" s="1"/>
      <c r="D165" s="35"/>
      <c r="E165" s="1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9"/>
      <c r="R165" s="1"/>
      <c r="S165" s="1"/>
      <c r="T165" s="1"/>
      <c r="U165" s="34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</row>
    <row r="166" spans="1:169" x14ac:dyDescent="0.2">
      <c r="A166" s="30"/>
      <c r="B166" s="1"/>
      <c r="C166" s="1"/>
      <c r="D166" s="35"/>
      <c r="E166" s="1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9"/>
      <c r="R166" s="1"/>
      <c r="S166" s="1"/>
      <c r="T166" s="1"/>
      <c r="U166" s="34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</row>
    <row r="167" spans="1:169" x14ac:dyDescent="0.2">
      <c r="A167" s="30"/>
      <c r="B167" s="1"/>
      <c r="C167" s="1"/>
      <c r="D167" s="35"/>
      <c r="E167" s="1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9"/>
      <c r="R167" s="1"/>
      <c r="S167" s="1"/>
      <c r="T167" s="1"/>
      <c r="U167" s="34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</row>
    <row r="168" spans="1:169" x14ac:dyDescent="0.2">
      <c r="A168" s="30"/>
      <c r="B168" s="1"/>
      <c r="C168" s="1"/>
      <c r="D168" s="35"/>
      <c r="E168" s="1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9"/>
      <c r="R168" s="1"/>
      <c r="S168" s="1"/>
      <c r="T168" s="1"/>
      <c r="U168" s="34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</row>
    <row r="169" spans="1:169" x14ac:dyDescent="0.2">
      <c r="A169" s="30"/>
      <c r="B169" s="1"/>
      <c r="C169" s="1"/>
      <c r="D169" s="35"/>
      <c r="E169" s="1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9"/>
      <c r="R169" s="1"/>
      <c r="S169" s="1"/>
      <c r="T169" s="1"/>
      <c r="U169" s="34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</row>
    <row r="170" spans="1:169" x14ac:dyDescent="0.2">
      <c r="A170" s="30"/>
      <c r="B170" s="1"/>
      <c r="C170" s="1"/>
      <c r="D170" s="35"/>
      <c r="E170" s="1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9"/>
      <c r="R170" s="1"/>
      <c r="S170" s="1"/>
      <c r="T170" s="1"/>
      <c r="U170" s="34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</row>
    <row r="171" spans="1:169" x14ac:dyDescent="0.2">
      <c r="A171" s="30"/>
      <c r="B171" s="1"/>
      <c r="C171" s="1"/>
      <c r="D171" s="35"/>
      <c r="E171" s="1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9"/>
      <c r="R171" s="1"/>
      <c r="S171" s="1"/>
      <c r="T171" s="1"/>
      <c r="U171" s="34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</row>
    <row r="172" spans="1:169" x14ac:dyDescent="0.2">
      <c r="A172" s="30"/>
      <c r="B172" s="1"/>
      <c r="C172" s="1"/>
      <c r="D172" s="35"/>
      <c r="E172" s="1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9"/>
      <c r="R172" s="1"/>
      <c r="S172" s="1"/>
      <c r="T172" s="1"/>
      <c r="U172" s="34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</row>
    <row r="173" spans="1:169" x14ac:dyDescent="0.2">
      <c r="A173" s="30"/>
      <c r="B173" s="1"/>
      <c r="C173" s="1"/>
      <c r="D173" s="35"/>
      <c r="E173" s="1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9"/>
      <c r="R173" s="1"/>
      <c r="S173" s="1"/>
      <c r="T173" s="1"/>
      <c r="U173" s="34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</row>
    <row r="174" spans="1:169" x14ac:dyDescent="0.2">
      <c r="A174" s="30"/>
      <c r="B174" s="1"/>
      <c r="C174" s="1"/>
      <c r="D174" s="35"/>
      <c r="E174" s="1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9"/>
      <c r="R174" s="1"/>
      <c r="S174" s="1"/>
      <c r="T174" s="1"/>
      <c r="U174" s="34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</row>
    <row r="175" spans="1:169" x14ac:dyDescent="0.2">
      <c r="A175" s="30"/>
      <c r="B175" s="1"/>
      <c r="C175" s="1"/>
      <c r="D175" s="35"/>
      <c r="E175" s="1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9"/>
      <c r="R175" s="1"/>
      <c r="S175" s="1"/>
      <c r="T175" s="1"/>
      <c r="U175" s="34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</row>
    <row r="176" spans="1:169" x14ac:dyDescent="0.2">
      <c r="A176" s="30"/>
      <c r="B176" s="1"/>
      <c r="C176" s="1"/>
      <c r="D176" s="35"/>
      <c r="E176" s="1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9"/>
      <c r="R176" s="1"/>
      <c r="S176" s="1"/>
      <c r="T176" s="1"/>
      <c r="U176" s="34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</row>
    <row r="177" spans="1:169" x14ac:dyDescent="0.2">
      <c r="A177" s="30"/>
      <c r="B177" s="1"/>
      <c r="C177" s="1"/>
      <c r="D177" s="35"/>
      <c r="E177" s="1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9"/>
      <c r="R177" s="1"/>
      <c r="S177" s="1"/>
      <c r="T177" s="1"/>
      <c r="U177" s="34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</row>
    <row r="178" spans="1:169" x14ac:dyDescent="0.2">
      <c r="A178" s="30"/>
      <c r="B178" s="1"/>
      <c r="C178" s="1"/>
      <c r="D178" s="35"/>
      <c r="E178" s="1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9"/>
      <c r="R178" s="1"/>
      <c r="S178" s="1"/>
      <c r="T178" s="1"/>
      <c r="U178" s="34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</row>
    <row r="179" spans="1:169" x14ac:dyDescent="0.2">
      <c r="A179" s="30"/>
      <c r="B179" s="1"/>
      <c r="C179" s="1"/>
      <c r="D179" s="35"/>
      <c r="E179" s="1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9"/>
      <c r="R179" s="1"/>
      <c r="S179" s="1"/>
      <c r="T179" s="1"/>
      <c r="U179" s="34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</row>
    <row r="180" spans="1:169" x14ac:dyDescent="0.2">
      <c r="A180" s="30"/>
      <c r="B180" s="1"/>
      <c r="C180" s="1"/>
      <c r="D180" s="35"/>
      <c r="E180" s="1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9"/>
      <c r="R180" s="1"/>
      <c r="S180" s="1"/>
      <c r="T180" s="1"/>
      <c r="U180" s="34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</row>
    <row r="181" spans="1:169" x14ac:dyDescent="0.2">
      <c r="A181" s="30"/>
      <c r="B181" s="1"/>
      <c r="C181" s="1"/>
      <c r="D181" s="35"/>
      <c r="E181" s="1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9"/>
      <c r="R181" s="1"/>
      <c r="S181" s="1"/>
      <c r="T181" s="1"/>
      <c r="U181" s="34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</row>
    <row r="182" spans="1:169" x14ac:dyDescent="0.2">
      <c r="A182" s="30"/>
      <c r="B182" s="1"/>
      <c r="C182" s="1"/>
      <c r="D182" s="35"/>
      <c r="E182" s="1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9"/>
      <c r="R182" s="1"/>
      <c r="S182" s="1"/>
      <c r="T182" s="1"/>
      <c r="U182" s="34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</row>
    <row r="183" spans="1:169" x14ac:dyDescent="0.2">
      <c r="A183" s="30"/>
      <c r="B183" s="1"/>
      <c r="C183" s="1"/>
      <c r="D183" s="35"/>
      <c r="E183" s="1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9"/>
      <c r="R183" s="1"/>
      <c r="S183" s="1"/>
      <c r="T183" s="1"/>
      <c r="U183" s="34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</row>
    <row r="184" spans="1:169" x14ac:dyDescent="0.2">
      <c r="A184" s="30"/>
      <c r="B184" s="1"/>
      <c r="C184" s="1"/>
      <c r="D184" s="35"/>
      <c r="E184" s="1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9"/>
      <c r="R184" s="1"/>
      <c r="S184" s="1"/>
      <c r="T184" s="1"/>
      <c r="U184" s="34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</row>
    <row r="185" spans="1:169" x14ac:dyDescent="0.2">
      <c r="A185" s="30"/>
      <c r="B185" s="1"/>
      <c r="C185" s="1"/>
      <c r="D185" s="35"/>
      <c r="E185" s="1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9"/>
      <c r="R185" s="1"/>
      <c r="S185" s="1"/>
      <c r="T185" s="1"/>
      <c r="U185" s="34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</row>
    <row r="186" spans="1:169" x14ac:dyDescent="0.2">
      <c r="A186" s="30"/>
      <c r="B186" s="1"/>
      <c r="C186" s="1"/>
      <c r="D186" s="35"/>
      <c r="E186" s="1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9"/>
      <c r="R186" s="1"/>
      <c r="S186" s="1"/>
      <c r="T186" s="1"/>
      <c r="U186" s="34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</row>
    <row r="187" spans="1:169" x14ac:dyDescent="0.2">
      <c r="A187" s="30"/>
      <c r="B187" s="1"/>
      <c r="C187" s="1"/>
      <c r="D187" s="35"/>
      <c r="E187" s="1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9"/>
      <c r="R187" s="1"/>
      <c r="S187" s="1"/>
      <c r="T187" s="1"/>
      <c r="U187" s="34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</row>
    <row r="188" spans="1:169" x14ac:dyDescent="0.2">
      <c r="A188" s="30"/>
      <c r="B188" s="1"/>
      <c r="C188" s="1"/>
      <c r="D188" s="35"/>
      <c r="E188" s="1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9"/>
      <c r="R188" s="1"/>
      <c r="S188" s="1"/>
      <c r="T188" s="1"/>
      <c r="U188" s="34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</row>
    <row r="189" spans="1:169" x14ac:dyDescent="0.2">
      <c r="A189" s="30"/>
      <c r="B189" s="1"/>
      <c r="C189" s="1"/>
      <c r="D189" s="35"/>
      <c r="E189" s="1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9"/>
      <c r="R189" s="1"/>
      <c r="S189" s="1"/>
      <c r="T189" s="1"/>
      <c r="U189" s="34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</row>
    <row r="190" spans="1:169" x14ac:dyDescent="0.2">
      <c r="A190" s="30"/>
      <c r="B190" s="1"/>
      <c r="C190" s="1"/>
      <c r="D190" s="35"/>
      <c r="E190" s="1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9"/>
      <c r="R190" s="1"/>
      <c r="S190" s="1"/>
      <c r="T190" s="1"/>
      <c r="U190" s="34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</row>
    <row r="191" spans="1:169" x14ac:dyDescent="0.2">
      <c r="A191" s="30"/>
      <c r="B191" s="1"/>
      <c r="C191" s="1"/>
      <c r="D191" s="35"/>
      <c r="E191" s="1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9"/>
      <c r="R191" s="1"/>
      <c r="S191" s="1"/>
      <c r="T191" s="1"/>
      <c r="U191" s="34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</row>
    <row r="192" spans="1:169" x14ac:dyDescent="0.2">
      <c r="A192" s="30"/>
      <c r="B192" s="1"/>
      <c r="C192" s="1"/>
      <c r="D192" s="35"/>
      <c r="E192" s="1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9"/>
      <c r="R192" s="1"/>
      <c r="S192" s="1"/>
      <c r="T192" s="1"/>
      <c r="U192" s="34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</row>
    <row r="193" spans="1:169" x14ac:dyDescent="0.2">
      <c r="A193" s="30"/>
      <c r="B193" s="1"/>
      <c r="C193" s="1"/>
      <c r="D193" s="35"/>
      <c r="E193" s="1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9"/>
      <c r="R193" s="1"/>
      <c r="S193" s="1"/>
      <c r="T193" s="1"/>
      <c r="U193" s="34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</row>
    <row r="194" spans="1:169" x14ac:dyDescent="0.2">
      <c r="A194" s="30"/>
      <c r="B194" s="1"/>
      <c r="C194" s="1"/>
      <c r="D194" s="35"/>
      <c r="E194" s="1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9"/>
      <c r="R194" s="1"/>
      <c r="S194" s="1"/>
      <c r="T194" s="1"/>
      <c r="U194" s="34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</row>
    <row r="195" spans="1:169" x14ac:dyDescent="0.2">
      <c r="A195" s="30"/>
      <c r="B195" s="1"/>
      <c r="C195" s="1"/>
      <c r="D195" s="35"/>
      <c r="E195" s="1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9"/>
      <c r="R195" s="1"/>
      <c r="S195" s="1"/>
      <c r="T195" s="1"/>
      <c r="U195" s="34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</row>
    <row r="196" spans="1:169" x14ac:dyDescent="0.2">
      <c r="A196" s="30"/>
      <c r="B196" s="1"/>
      <c r="C196" s="1"/>
      <c r="D196" s="35"/>
      <c r="E196" s="1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9"/>
      <c r="R196" s="1"/>
      <c r="S196" s="1"/>
      <c r="T196" s="1"/>
      <c r="U196" s="34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</row>
    <row r="197" spans="1:169" x14ac:dyDescent="0.2">
      <c r="A197" s="30"/>
      <c r="B197" s="1"/>
      <c r="C197" s="1"/>
      <c r="D197" s="35"/>
      <c r="E197" s="1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9"/>
      <c r="R197" s="1"/>
      <c r="S197" s="1"/>
      <c r="T197" s="1"/>
      <c r="U197" s="34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</row>
    <row r="198" spans="1:169" x14ac:dyDescent="0.2">
      <c r="A198" s="30"/>
      <c r="B198" s="1"/>
      <c r="C198" s="1"/>
      <c r="D198" s="35"/>
      <c r="E198" s="1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9"/>
      <c r="R198" s="1"/>
      <c r="S198" s="1"/>
      <c r="T198" s="1"/>
      <c r="U198" s="34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</row>
    <row r="199" spans="1:169" x14ac:dyDescent="0.2">
      <c r="A199" s="30"/>
      <c r="B199" s="1"/>
      <c r="C199" s="1"/>
      <c r="D199" s="35"/>
      <c r="E199" s="1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9"/>
      <c r="R199" s="1"/>
      <c r="S199" s="1"/>
      <c r="T199" s="1"/>
      <c r="U199" s="34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</row>
    <row r="200" spans="1:169" x14ac:dyDescent="0.2">
      <c r="A200" s="30"/>
      <c r="B200" s="1"/>
      <c r="C200" s="1"/>
      <c r="D200" s="35"/>
      <c r="E200" s="1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9"/>
      <c r="R200" s="1"/>
      <c r="S200" s="1"/>
      <c r="T200" s="1"/>
      <c r="U200" s="34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</row>
    <row r="201" spans="1:169" x14ac:dyDescent="0.2">
      <c r="A201" s="30"/>
      <c r="B201" s="1"/>
      <c r="C201" s="1"/>
      <c r="D201" s="35"/>
      <c r="E201" s="1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9"/>
      <c r="R201" s="1"/>
      <c r="S201" s="1"/>
      <c r="T201" s="1"/>
      <c r="U201" s="34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</row>
    <row r="202" spans="1:169" x14ac:dyDescent="0.2">
      <c r="A202" s="30"/>
      <c r="B202" s="1"/>
      <c r="C202" s="1"/>
      <c r="D202" s="35"/>
      <c r="E202" s="1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9"/>
      <c r="R202" s="1"/>
      <c r="S202" s="1"/>
      <c r="T202" s="1"/>
      <c r="U202" s="34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</row>
    <row r="203" spans="1:169" x14ac:dyDescent="0.2">
      <c r="A203" s="30"/>
      <c r="B203" s="1"/>
      <c r="C203" s="1"/>
      <c r="D203" s="35"/>
      <c r="E203" s="1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9"/>
      <c r="R203" s="1"/>
      <c r="S203" s="1"/>
      <c r="T203" s="1"/>
      <c r="U203" s="34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</row>
    <row r="204" spans="1:169" x14ac:dyDescent="0.2">
      <c r="A204" s="30"/>
      <c r="B204" s="1"/>
      <c r="C204" s="1"/>
      <c r="D204" s="35"/>
      <c r="E204" s="1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9"/>
      <c r="R204" s="1"/>
      <c r="S204" s="1"/>
      <c r="T204" s="1"/>
      <c r="U204" s="34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</row>
    <row r="205" spans="1:169" x14ac:dyDescent="0.2">
      <c r="A205" s="30"/>
      <c r="B205" s="1"/>
      <c r="C205" s="1"/>
      <c r="D205" s="35"/>
      <c r="E205" s="1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9"/>
      <c r="R205" s="1"/>
      <c r="S205" s="1"/>
      <c r="T205" s="1"/>
      <c r="U205" s="34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</row>
    <row r="206" spans="1:169" x14ac:dyDescent="0.2">
      <c r="A206" s="30"/>
      <c r="B206" s="1"/>
      <c r="C206" s="1"/>
      <c r="D206" s="35"/>
      <c r="E206" s="1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9"/>
      <c r="R206" s="1"/>
      <c r="S206" s="1"/>
      <c r="T206" s="1"/>
      <c r="U206" s="34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</row>
    <row r="207" spans="1:169" x14ac:dyDescent="0.2">
      <c r="A207" s="30"/>
      <c r="B207" s="1"/>
      <c r="C207" s="1"/>
      <c r="D207" s="35"/>
      <c r="E207" s="1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9"/>
      <c r="R207" s="1"/>
      <c r="S207" s="1"/>
      <c r="T207" s="1"/>
      <c r="U207" s="34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</row>
    <row r="208" spans="1:169" x14ac:dyDescent="0.2">
      <c r="A208" s="30"/>
      <c r="B208" s="1"/>
      <c r="C208" s="1"/>
      <c r="D208" s="35"/>
      <c r="E208" s="1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9"/>
      <c r="R208" s="1"/>
      <c r="S208" s="1"/>
      <c r="T208" s="1"/>
      <c r="U208" s="34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</row>
    <row r="209" spans="1:169" x14ac:dyDescent="0.2">
      <c r="A209" s="30"/>
      <c r="B209" s="1"/>
      <c r="C209" s="1"/>
      <c r="D209" s="35"/>
      <c r="E209" s="1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9"/>
      <c r="R209" s="1"/>
      <c r="S209" s="1"/>
      <c r="T209" s="1"/>
      <c r="U209" s="34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</row>
    <row r="210" spans="1:169" x14ac:dyDescent="0.2">
      <c r="A210" s="30"/>
      <c r="B210" s="1"/>
      <c r="C210" s="1"/>
      <c r="D210" s="35"/>
      <c r="E210" s="1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9"/>
      <c r="R210" s="1"/>
      <c r="S210" s="1"/>
      <c r="T210" s="1"/>
      <c r="U210" s="34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</row>
    <row r="211" spans="1:169" x14ac:dyDescent="0.2">
      <c r="A211" s="30"/>
      <c r="B211" s="1"/>
      <c r="C211" s="1"/>
      <c r="D211" s="35"/>
      <c r="E211" s="1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9"/>
      <c r="R211" s="1"/>
      <c r="S211" s="1"/>
      <c r="T211" s="1"/>
      <c r="U211" s="34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</row>
    <row r="212" spans="1:169" x14ac:dyDescent="0.2">
      <c r="A212" s="30"/>
      <c r="B212" s="1"/>
      <c r="C212" s="1"/>
      <c r="D212" s="35"/>
      <c r="E212" s="1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9"/>
      <c r="R212" s="1"/>
      <c r="S212" s="1"/>
      <c r="T212" s="1"/>
      <c r="U212" s="34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</row>
    <row r="213" spans="1:169" x14ac:dyDescent="0.2">
      <c r="A213" s="30"/>
      <c r="B213" s="1"/>
      <c r="C213" s="1"/>
      <c r="D213" s="35"/>
      <c r="E213" s="1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9"/>
      <c r="R213" s="1"/>
      <c r="S213" s="1"/>
      <c r="T213" s="1"/>
      <c r="U213" s="34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  <c r="FH213" s="18"/>
      <c r="FI213" s="18"/>
      <c r="FJ213" s="18"/>
      <c r="FK213" s="18"/>
      <c r="FL213" s="18"/>
      <c r="FM213" s="18"/>
    </row>
    <row r="214" spans="1:169" x14ac:dyDescent="0.2">
      <c r="A214" s="30"/>
      <c r="B214" s="1"/>
      <c r="C214" s="1"/>
      <c r="D214" s="35"/>
      <c r="E214" s="1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9"/>
      <c r="R214" s="1"/>
      <c r="S214" s="1"/>
      <c r="T214" s="1"/>
      <c r="U214" s="34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</row>
    <row r="215" spans="1:169" x14ac:dyDescent="0.2">
      <c r="A215" s="30"/>
      <c r="B215" s="1"/>
      <c r="C215" s="1"/>
      <c r="D215" s="35"/>
      <c r="E215" s="1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9"/>
      <c r="R215" s="1"/>
      <c r="S215" s="1"/>
      <c r="T215" s="1"/>
      <c r="U215" s="34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</row>
    <row r="216" spans="1:169" x14ac:dyDescent="0.2">
      <c r="A216" s="30"/>
      <c r="B216" s="1"/>
      <c r="C216" s="1"/>
      <c r="D216" s="35"/>
      <c r="E216" s="1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9"/>
      <c r="R216" s="1"/>
      <c r="S216" s="1"/>
      <c r="T216" s="1"/>
      <c r="U216" s="34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</row>
    <row r="217" spans="1:169" x14ac:dyDescent="0.2">
      <c r="A217" s="30"/>
      <c r="B217" s="1"/>
      <c r="C217" s="1"/>
      <c r="D217" s="35"/>
      <c r="E217" s="1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9"/>
      <c r="R217" s="1"/>
      <c r="S217" s="1"/>
      <c r="T217" s="1"/>
      <c r="U217" s="34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</row>
    <row r="218" spans="1:169" x14ac:dyDescent="0.2">
      <c r="A218" s="30"/>
      <c r="B218" s="1"/>
      <c r="C218" s="1"/>
      <c r="D218" s="35"/>
      <c r="E218" s="1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9"/>
      <c r="R218" s="1"/>
      <c r="S218" s="1"/>
      <c r="T218" s="1"/>
      <c r="U218" s="34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</row>
    <row r="219" spans="1:169" x14ac:dyDescent="0.2">
      <c r="A219" s="30"/>
      <c r="B219" s="1"/>
      <c r="C219" s="1"/>
      <c r="D219" s="35"/>
      <c r="E219" s="1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9"/>
      <c r="R219" s="1"/>
      <c r="S219" s="1"/>
      <c r="T219" s="1"/>
      <c r="U219" s="34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</row>
    <row r="220" spans="1:169" x14ac:dyDescent="0.2">
      <c r="A220" s="30"/>
      <c r="B220" s="1"/>
      <c r="C220" s="1"/>
      <c r="D220" s="35"/>
      <c r="E220" s="1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9"/>
      <c r="R220" s="1"/>
      <c r="S220" s="1"/>
      <c r="T220" s="1"/>
      <c r="U220" s="34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</row>
    <row r="221" spans="1:169" x14ac:dyDescent="0.2">
      <c r="A221" s="30"/>
      <c r="B221" s="1"/>
      <c r="C221" s="1"/>
      <c r="D221" s="35"/>
      <c r="E221" s="1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9"/>
      <c r="R221" s="1"/>
      <c r="S221" s="1"/>
      <c r="T221" s="1"/>
      <c r="U221" s="34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</row>
    <row r="222" spans="1:169" x14ac:dyDescent="0.2">
      <c r="A222" s="30"/>
      <c r="B222" s="1"/>
      <c r="C222" s="1"/>
      <c r="D222" s="35"/>
      <c r="E222" s="1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9"/>
      <c r="R222" s="1"/>
      <c r="S222" s="1"/>
      <c r="T222" s="1"/>
      <c r="U222" s="34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</row>
    <row r="223" spans="1:169" x14ac:dyDescent="0.2">
      <c r="A223" s="30"/>
      <c r="B223" s="1"/>
      <c r="C223" s="1"/>
      <c r="D223" s="35"/>
      <c r="E223" s="1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9"/>
      <c r="R223" s="1"/>
      <c r="S223" s="1"/>
      <c r="T223" s="1"/>
      <c r="U223" s="34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  <c r="FH223" s="18"/>
      <c r="FI223" s="18"/>
      <c r="FJ223" s="18"/>
      <c r="FK223" s="18"/>
      <c r="FL223" s="18"/>
      <c r="FM223" s="18"/>
    </row>
    <row r="224" spans="1:169" x14ac:dyDescent="0.2">
      <c r="A224" s="30"/>
      <c r="B224" s="1"/>
      <c r="C224" s="1"/>
      <c r="D224" s="35"/>
      <c r="E224" s="1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9"/>
      <c r="R224" s="1"/>
      <c r="S224" s="1"/>
      <c r="T224" s="1"/>
      <c r="U224" s="34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</row>
    <row r="225" spans="1:169" x14ac:dyDescent="0.2">
      <c r="A225" s="30"/>
      <c r="B225" s="1"/>
      <c r="C225" s="1"/>
      <c r="D225" s="35"/>
      <c r="E225" s="1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9"/>
      <c r="R225" s="1"/>
      <c r="S225" s="1"/>
      <c r="T225" s="1"/>
      <c r="U225" s="34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</row>
    <row r="226" spans="1:169" x14ac:dyDescent="0.2">
      <c r="A226" s="30"/>
      <c r="B226" s="1"/>
      <c r="C226" s="1"/>
      <c r="D226" s="35"/>
      <c r="E226" s="1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9"/>
      <c r="R226" s="1"/>
      <c r="S226" s="1"/>
      <c r="T226" s="1"/>
      <c r="U226" s="34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</row>
    <row r="227" spans="1:169" x14ac:dyDescent="0.2">
      <c r="A227" s="30"/>
      <c r="B227" s="1"/>
      <c r="C227" s="1"/>
      <c r="D227" s="35"/>
      <c r="E227" s="1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9"/>
      <c r="R227" s="1"/>
      <c r="S227" s="1"/>
      <c r="T227" s="1"/>
      <c r="U227" s="34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</row>
    <row r="228" spans="1:169" x14ac:dyDescent="0.2">
      <c r="A228" s="30"/>
      <c r="B228" s="1"/>
      <c r="C228" s="1"/>
      <c r="D228" s="35"/>
      <c r="E228" s="1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9"/>
      <c r="R228" s="1"/>
      <c r="S228" s="1"/>
      <c r="T228" s="1"/>
      <c r="U228" s="34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</row>
    <row r="229" spans="1:169" x14ac:dyDescent="0.2">
      <c r="A229" s="30"/>
      <c r="B229" s="1"/>
      <c r="C229" s="1"/>
      <c r="D229" s="35"/>
      <c r="E229" s="1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9"/>
      <c r="R229" s="1"/>
      <c r="S229" s="1"/>
      <c r="T229" s="1"/>
      <c r="U229" s="34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</row>
    <row r="230" spans="1:169" x14ac:dyDescent="0.2">
      <c r="A230" s="30"/>
      <c r="B230" s="1"/>
      <c r="C230" s="1"/>
      <c r="D230" s="35"/>
      <c r="E230" s="1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9"/>
      <c r="R230" s="1"/>
      <c r="S230" s="1"/>
      <c r="T230" s="1"/>
      <c r="U230" s="34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</row>
    <row r="231" spans="1:169" x14ac:dyDescent="0.2">
      <c r="A231" s="30"/>
      <c r="B231" s="1"/>
      <c r="C231" s="1"/>
      <c r="D231" s="35"/>
      <c r="E231" s="1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9"/>
      <c r="R231" s="1"/>
      <c r="S231" s="1"/>
      <c r="T231" s="1"/>
      <c r="U231" s="34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</row>
    <row r="232" spans="1:169" x14ac:dyDescent="0.2">
      <c r="A232" s="30"/>
      <c r="B232" s="1"/>
      <c r="C232" s="1"/>
      <c r="D232" s="35"/>
      <c r="E232" s="1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9"/>
      <c r="R232" s="1"/>
      <c r="S232" s="1"/>
      <c r="T232" s="1"/>
      <c r="U232" s="34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</row>
    <row r="233" spans="1:169" x14ac:dyDescent="0.2">
      <c r="A233" s="30"/>
      <c r="B233" s="1"/>
      <c r="C233" s="1"/>
      <c r="D233" s="35"/>
      <c r="E233" s="1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9"/>
      <c r="R233" s="1"/>
      <c r="S233" s="1"/>
      <c r="T233" s="1"/>
      <c r="U233" s="34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</row>
    <row r="234" spans="1:169" x14ac:dyDescent="0.2">
      <c r="A234" s="30"/>
      <c r="B234" s="1"/>
      <c r="C234" s="1"/>
      <c r="D234" s="35"/>
      <c r="E234" s="1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9"/>
      <c r="R234" s="1"/>
      <c r="S234" s="1"/>
      <c r="T234" s="1"/>
      <c r="U234" s="34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  <c r="FH234" s="18"/>
      <c r="FI234" s="18"/>
      <c r="FJ234" s="18"/>
      <c r="FK234" s="18"/>
      <c r="FL234" s="18"/>
      <c r="FM234" s="18"/>
    </row>
    <row r="235" spans="1:169" x14ac:dyDescent="0.2">
      <c r="A235" s="30"/>
      <c r="B235" s="1"/>
      <c r="C235" s="1"/>
      <c r="D235" s="35"/>
      <c r="E235" s="1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9"/>
      <c r="R235" s="1"/>
      <c r="S235" s="1"/>
      <c r="T235" s="1"/>
      <c r="U235" s="34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</row>
    <row r="236" spans="1:169" x14ac:dyDescent="0.2">
      <c r="A236" s="30"/>
      <c r="B236" s="1"/>
      <c r="C236" s="1"/>
      <c r="D236" s="35"/>
      <c r="E236" s="1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9"/>
      <c r="R236" s="1"/>
      <c r="S236" s="1"/>
      <c r="T236" s="1"/>
      <c r="U236" s="34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  <c r="FH236" s="18"/>
      <c r="FI236" s="18"/>
      <c r="FJ236" s="18"/>
      <c r="FK236" s="18"/>
      <c r="FL236" s="18"/>
      <c r="FM236" s="18"/>
    </row>
    <row r="237" spans="1:169" x14ac:dyDescent="0.2">
      <c r="A237" s="30"/>
      <c r="B237" s="1"/>
      <c r="C237" s="1"/>
      <c r="D237" s="35"/>
      <c r="E237" s="1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9"/>
      <c r="R237" s="1"/>
      <c r="S237" s="1"/>
      <c r="T237" s="1"/>
      <c r="U237" s="34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  <c r="FH237" s="18"/>
      <c r="FI237" s="18"/>
      <c r="FJ237" s="18"/>
      <c r="FK237" s="18"/>
      <c r="FL237" s="18"/>
      <c r="FM237" s="18"/>
    </row>
    <row r="238" spans="1:169" x14ac:dyDescent="0.2">
      <c r="A238" s="30"/>
      <c r="B238" s="1"/>
      <c r="C238" s="1"/>
      <c r="D238" s="35"/>
      <c r="E238" s="1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9"/>
      <c r="R238" s="1"/>
      <c r="S238" s="1"/>
      <c r="T238" s="1"/>
      <c r="U238" s="34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</row>
    <row r="239" spans="1:169" x14ac:dyDescent="0.2">
      <c r="A239" s="30"/>
      <c r="B239" s="1"/>
      <c r="C239" s="1"/>
      <c r="D239" s="35"/>
      <c r="E239" s="1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9"/>
      <c r="R239" s="1"/>
      <c r="S239" s="1"/>
      <c r="T239" s="1"/>
      <c r="U239" s="34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</row>
    <row r="240" spans="1:169" x14ac:dyDescent="0.2">
      <c r="A240" s="30"/>
      <c r="B240" s="1"/>
      <c r="C240" s="1"/>
      <c r="D240" s="35"/>
      <c r="E240" s="1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9"/>
      <c r="R240" s="1"/>
      <c r="S240" s="1"/>
      <c r="T240" s="1"/>
      <c r="U240" s="34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</row>
    <row r="241" spans="1:169" x14ac:dyDescent="0.2">
      <c r="A241" s="30"/>
      <c r="B241" s="1"/>
      <c r="C241" s="1"/>
      <c r="D241" s="35"/>
      <c r="E241" s="1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9"/>
      <c r="R241" s="1"/>
      <c r="S241" s="1"/>
      <c r="T241" s="1"/>
      <c r="U241" s="34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  <c r="FH241" s="18"/>
      <c r="FI241" s="18"/>
      <c r="FJ241" s="18"/>
      <c r="FK241" s="18"/>
      <c r="FL241" s="18"/>
      <c r="FM241" s="18"/>
    </row>
    <row r="242" spans="1:169" x14ac:dyDescent="0.2">
      <c r="A242" s="30"/>
      <c r="B242" s="1"/>
      <c r="C242" s="1"/>
      <c r="D242" s="35"/>
      <c r="E242" s="1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9"/>
      <c r="R242" s="1"/>
      <c r="S242" s="1"/>
      <c r="T242" s="1"/>
      <c r="U242" s="34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  <c r="FH242" s="18"/>
      <c r="FI242" s="18"/>
      <c r="FJ242" s="18"/>
      <c r="FK242" s="18"/>
      <c r="FL242" s="18"/>
      <c r="FM242" s="18"/>
    </row>
    <row r="243" spans="1:169" x14ac:dyDescent="0.2">
      <c r="A243" s="30"/>
      <c r="B243" s="1"/>
      <c r="C243" s="1"/>
      <c r="D243" s="35"/>
      <c r="E243" s="1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9"/>
      <c r="R243" s="1"/>
      <c r="S243" s="1"/>
      <c r="T243" s="1"/>
      <c r="U243" s="34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  <c r="FH243" s="18"/>
      <c r="FI243" s="18"/>
      <c r="FJ243" s="18"/>
      <c r="FK243" s="18"/>
      <c r="FL243" s="18"/>
      <c r="FM243" s="18"/>
    </row>
    <row r="244" spans="1:169" x14ac:dyDescent="0.2">
      <c r="A244" s="30"/>
      <c r="B244" s="1"/>
      <c r="C244" s="1"/>
      <c r="D244" s="35"/>
      <c r="E244" s="1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9"/>
      <c r="R244" s="1"/>
      <c r="S244" s="1"/>
      <c r="T244" s="1"/>
      <c r="U244" s="34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  <c r="FH244" s="18"/>
      <c r="FI244" s="18"/>
      <c r="FJ244" s="18"/>
      <c r="FK244" s="18"/>
      <c r="FL244" s="18"/>
      <c r="FM244" s="18"/>
    </row>
    <row r="245" spans="1:169" x14ac:dyDescent="0.2">
      <c r="A245" s="30"/>
      <c r="B245" s="1"/>
      <c r="C245" s="1"/>
      <c r="D245" s="35"/>
      <c r="E245" s="1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9"/>
      <c r="R245" s="1"/>
      <c r="S245" s="1"/>
      <c r="T245" s="1"/>
      <c r="U245" s="34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18"/>
      <c r="DW245" s="18"/>
      <c r="DX245" s="18"/>
      <c r="DY245" s="18"/>
      <c r="DZ245" s="18"/>
      <c r="EA245" s="18"/>
      <c r="EB245" s="18"/>
      <c r="EC245" s="18"/>
      <c r="ED245" s="18"/>
      <c r="EE245" s="18"/>
      <c r="EF245" s="18"/>
      <c r="EG245" s="18"/>
      <c r="EH245" s="18"/>
      <c r="EI245" s="18"/>
      <c r="EJ245" s="18"/>
      <c r="EK245" s="18"/>
      <c r="EL245" s="18"/>
      <c r="EM245" s="18"/>
      <c r="EN245" s="18"/>
      <c r="EO245" s="18"/>
      <c r="EP245" s="18"/>
      <c r="EQ245" s="18"/>
      <c r="ER245" s="18"/>
      <c r="ES245" s="18"/>
      <c r="ET245" s="18"/>
      <c r="EU245" s="18"/>
      <c r="EV245" s="18"/>
      <c r="EW245" s="18"/>
      <c r="EX245" s="18"/>
      <c r="EY245" s="18"/>
      <c r="EZ245" s="18"/>
      <c r="FA245" s="18"/>
      <c r="FB245" s="18"/>
      <c r="FC245" s="18"/>
      <c r="FD245" s="18"/>
      <c r="FE245" s="18"/>
      <c r="FF245" s="18"/>
      <c r="FG245" s="18"/>
      <c r="FH245" s="18"/>
      <c r="FI245" s="18"/>
      <c r="FJ245" s="18"/>
      <c r="FK245" s="18"/>
      <c r="FL245" s="18"/>
      <c r="FM245" s="18"/>
    </row>
    <row r="246" spans="1:169" x14ac:dyDescent="0.2">
      <c r="A246" s="30"/>
      <c r="B246" s="1"/>
      <c r="C246" s="1"/>
      <c r="D246" s="35"/>
      <c r="E246" s="1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9"/>
      <c r="R246" s="1"/>
      <c r="S246" s="1"/>
      <c r="T246" s="1"/>
      <c r="U246" s="34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  <c r="FH246" s="18"/>
      <c r="FI246" s="18"/>
      <c r="FJ246" s="18"/>
      <c r="FK246" s="18"/>
      <c r="FL246" s="18"/>
      <c r="FM246" s="18"/>
    </row>
    <row r="247" spans="1:169" x14ac:dyDescent="0.2">
      <c r="A247" s="30"/>
      <c r="B247" s="1"/>
      <c r="C247" s="1"/>
      <c r="D247" s="35"/>
      <c r="E247" s="1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9"/>
      <c r="R247" s="1"/>
      <c r="S247" s="1"/>
      <c r="T247" s="1"/>
      <c r="U247" s="34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</row>
    <row r="248" spans="1:169" x14ac:dyDescent="0.2">
      <c r="A248" s="30"/>
      <c r="B248" s="1"/>
      <c r="C248" s="1"/>
      <c r="D248" s="35"/>
      <c r="E248" s="1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9"/>
      <c r="R248" s="1"/>
      <c r="S248" s="1"/>
      <c r="T248" s="1"/>
      <c r="U248" s="34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  <c r="FH248" s="18"/>
      <c r="FI248" s="18"/>
      <c r="FJ248" s="18"/>
      <c r="FK248" s="18"/>
      <c r="FL248" s="18"/>
      <c r="FM248" s="18"/>
    </row>
    <row r="249" spans="1:169" x14ac:dyDescent="0.2">
      <c r="A249" s="30"/>
      <c r="B249" s="1"/>
      <c r="C249" s="1"/>
      <c r="D249" s="35"/>
      <c r="E249" s="1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9"/>
      <c r="R249" s="1"/>
      <c r="S249" s="1"/>
      <c r="T249" s="1"/>
      <c r="U249" s="34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</row>
    <row r="250" spans="1:169" x14ac:dyDescent="0.2">
      <c r="A250" s="30"/>
      <c r="B250" s="1"/>
      <c r="C250" s="1"/>
      <c r="D250" s="35"/>
      <c r="E250" s="1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9"/>
      <c r="R250" s="1"/>
      <c r="S250" s="1"/>
      <c r="T250" s="1"/>
      <c r="U250" s="34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</row>
    <row r="251" spans="1:169" x14ac:dyDescent="0.2">
      <c r="A251" s="30"/>
      <c r="B251" s="1"/>
      <c r="C251" s="1"/>
      <c r="D251" s="35"/>
      <c r="E251" s="1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9"/>
      <c r="R251" s="1"/>
      <c r="S251" s="1"/>
      <c r="T251" s="1"/>
      <c r="U251" s="34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  <c r="FH251" s="18"/>
      <c r="FI251" s="18"/>
      <c r="FJ251" s="18"/>
      <c r="FK251" s="18"/>
      <c r="FL251" s="18"/>
      <c r="FM251" s="18"/>
    </row>
    <row r="252" spans="1:169" x14ac:dyDescent="0.2">
      <c r="A252" s="30"/>
      <c r="B252" s="1"/>
      <c r="C252" s="1"/>
      <c r="D252" s="35"/>
      <c r="E252" s="1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9"/>
      <c r="R252" s="1"/>
      <c r="S252" s="1"/>
      <c r="T252" s="1"/>
      <c r="U252" s="34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18"/>
      <c r="DW252" s="18"/>
      <c r="DX252" s="18"/>
      <c r="DY252" s="18"/>
      <c r="DZ252" s="18"/>
      <c r="EA252" s="18"/>
      <c r="EB252" s="18"/>
      <c r="EC252" s="18"/>
      <c r="ED252" s="18"/>
      <c r="EE252" s="18"/>
      <c r="EF252" s="18"/>
      <c r="EG252" s="18"/>
      <c r="EH252" s="18"/>
      <c r="EI252" s="18"/>
      <c r="EJ252" s="18"/>
      <c r="EK252" s="18"/>
      <c r="EL252" s="18"/>
      <c r="EM252" s="18"/>
      <c r="EN252" s="18"/>
      <c r="EO252" s="18"/>
      <c r="EP252" s="18"/>
      <c r="EQ252" s="18"/>
      <c r="ER252" s="18"/>
      <c r="ES252" s="18"/>
      <c r="ET252" s="18"/>
      <c r="EU252" s="18"/>
      <c r="EV252" s="18"/>
      <c r="EW252" s="18"/>
      <c r="EX252" s="18"/>
      <c r="EY252" s="18"/>
      <c r="EZ252" s="18"/>
      <c r="FA252" s="18"/>
      <c r="FB252" s="18"/>
      <c r="FC252" s="18"/>
      <c r="FD252" s="18"/>
      <c r="FE252" s="18"/>
      <c r="FF252" s="18"/>
      <c r="FG252" s="18"/>
      <c r="FH252" s="18"/>
      <c r="FI252" s="18"/>
      <c r="FJ252" s="18"/>
      <c r="FK252" s="18"/>
      <c r="FL252" s="18"/>
      <c r="FM252" s="18"/>
    </row>
    <row r="253" spans="1:169" x14ac:dyDescent="0.2">
      <c r="A253" s="30"/>
      <c r="B253" s="1"/>
      <c r="C253" s="1"/>
      <c r="D253" s="35"/>
      <c r="E253" s="1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9"/>
      <c r="R253" s="1"/>
      <c r="S253" s="1"/>
      <c r="T253" s="1"/>
      <c r="U253" s="34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</row>
    <row r="254" spans="1:169" x14ac:dyDescent="0.2">
      <c r="A254" s="30"/>
      <c r="B254" s="1"/>
      <c r="C254" s="1"/>
      <c r="D254" s="35"/>
      <c r="E254" s="1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9"/>
      <c r="R254" s="1"/>
      <c r="S254" s="1"/>
      <c r="T254" s="1"/>
      <c r="U254" s="34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18"/>
      <c r="DW254" s="18"/>
      <c r="DX254" s="18"/>
      <c r="DY254" s="18"/>
      <c r="DZ254" s="18"/>
      <c r="EA254" s="18"/>
      <c r="EB254" s="18"/>
      <c r="EC254" s="18"/>
      <c r="ED254" s="18"/>
      <c r="EE254" s="18"/>
      <c r="EF254" s="18"/>
      <c r="EG254" s="18"/>
      <c r="EH254" s="18"/>
      <c r="EI254" s="18"/>
      <c r="EJ254" s="18"/>
      <c r="EK254" s="18"/>
      <c r="EL254" s="18"/>
      <c r="EM254" s="18"/>
      <c r="EN254" s="18"/>
      <c r="EO254" s="18"/>
      <c r="EP254" s="18"/>
      <c r="EQ254" s="18"/>
      <c r="ER254" s="18"/>
      <c r="ES254" s="18"/>
      <c r="ET254" s="18"/>
      <c r="EU254" s="18"/>
      <c r="EV254" s="18"/>
      <c r="EW254" s="18"/>
      <c r="EX254" s="18"/>
      <c r="EY254" s="18"/>
      <c r="EZ254" s="18"/>
      <c r="FA254" s="18"/>
      <c r="FB254" s="18"/>
      <c r="FC254" s="18"/>
      <c r="FD254" s="18"/>
      <c r="FE254" s="18"/>
      <c r="FF254" s="18"/>
      <c r="FG254" s="18"/>
      <c r="FH254" s="18"/>
      <c r="FI254" s="18"/>
      <c r="FJ254" s="18"/>
      <c r="FK254" s="18"/>
      <c r="FL254" s="18"/>
      <c r="FM254" s="18"/>
    </row>
    <row r="255" spans="1:169" x14ac:dyDescent="0.2">
      <c r="A255" s="30"/>
      <c r="B255" s="1"/>
      <c r="C255" s="1"/>
      <c r="D255" s="35"/>
      <c r="E255" s="1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9"/>
      <c r="R255" s="1"/>
      <c r="S255" s="1"/>
      <c r="T255" s="1"/>
      <c r="U255" s="34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18"/>
      <c r="DW255" s="18"/>
      <c r="DX255" s="18"/>
      <c r="DY255" s="18"/>
      <c r="DZ255" s="18"/>
      <c r="EA255" s="18"/>
      <c r="EB255" s="18"/>
      <c r="EC255" s="18"/>
      <c r="ED255" s="18"/>
      <c r="EE255" s="18"/>
      <c r="EF255" s="18"/>
      <c r="EG255" s="18"/>
      <c r="EH255" s="18"/>
      <c r="EI255" s="18"/>
      <c r="EJ255" s="18"/>
      <c r="EK255" s="18"/>
      <c r="EL255" s="18"/>
      <c r="EM255" s="18"/>
      <c r="EN255" s="18"/>
      <c r="EO255" s="18"/>
      <c r="EP255" s="18"/>
      <c r="EQ255" s="18"/>
      <c r="ER255" s="18"/>
      <c r="ES255" s="18"/>
      <c r="ET255" s="18"/>
      <c r="EU255" s="18"/>
      <c r="EV255" s="18"/>
      <c r="EW255" s="18"/>
      <c r="EX255" s="18"/>
      <c r="EY255" s="18"/>
      <c r="EZ255" s="18"/>
      <c r="FA255" s="18"/>
      <c r="FB255" s="18"/>
      <c r="FC255" s="18"/>
      <c r="FD255" s="18"/>
      <c r="FE255" s="18"/>
      <c r="FF255" s="18"/>
      <c r="FG255" s="18"/>
      <c r="FH255" s="18"/>
      <c r="FI255" s="18"/>
      <c r="FJ255" s="18"/>
      <c r="FK255" s="18"/>
      <c r="FL255" s="18"/>
      <c r="FM255" s="18"/>
    </row>
    <row r="256" spans="1:169" x14ac:dyDescent="0.2">
      <c r="A256" s="30"/>
      <c r="B256" s="1"/>
      <c r="C256" s="1"/>
      <c r="D256" s="35"/>
      <c r="E256" s="1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9"/>
      <c r="R256" s="1"/>
      <c r="S256" s="1"/>
      <c r="T256" s="1"/>
      <c r="U256" s="34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  <c r="EE256" s="18"/>
      <c r="EF256" s="18"/>
      <c r="EG256" s="18"/>
      <c r="EH256" s="18"/>
      <c r="EI256" s="18"/>
      <c r="EJ256" s="18"/>
      <c r="EK256" s="18"/>
      <c r="EL256" s="18"/>
      <c r="EM256" s="18"/>
      <c r="EN256" s="18"/>
      <c r="EO256" s="18"/>
      <c r="EP256" s="18"/>
      <c r="EQ256" s="18"/>
      <c r="ER256" s="18"/>
      <c r="ES256" s="18"/>
      <c r="ET256" s="18"/>
      <c r="EU256" s="18"/>
      <c r="EV256" s="18"/>
      <c r="EW256" s="18"/>
      <c r="EX256" s="18"/>
      <c r="EY256" s="18"/>
      <c r="EZ256" s="18"/>
      <c r="FA256" s="18"/>
      <c r="FB256" s="18"/>
      <c r="FC256" s="18"/>
      <c r="FD256" s="18"/>
      <c r="FE256" s="18"/>
      <c r="FF256" s="18"/>
      <c r="FG256" s="18"/>
      <c r="FH256" s="18"/>
      <c r="FI256" s="18"/>
      <c r="FJ256" s="18"/>
      <c r="FK256" s="18"/>
      <c r="FL256" s="18"/>
      <c r="FM256" s="18"/>
    </row>
    <row r="257" spans="1:169" x14ac:dyDescent="0.2">
      <c r="A257" s="30"/>
      <c r="B257" s="1"/>
      <c r="C257" s="1"/>
      <c r="D257" s="35"/>
      <c r="E257" s="1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9"/>
      <c r="R257" s="1"/>
      <c r="S257" s="1"/>
      <c r="T257" s="1"/>
      <c r="U257" s="34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  <c r="EE257" s="18"/>
      <c r="EF257" s="18"/>
      <c r="EG257" s="18"/>
      <c r="EH257" s="18"/>
      <c r="EI257" s="18"/>
      <c r="EJ257" s="18"/>
      <c r="EK257" s="18"/>
      <c r="EL257" s="18"/>
      <c r="EM257" s="18"/>
      <c r="EN257" s="18"/>
      <c r="EO257" s="18"/>
      <c r="EP257" s="18"/>
      <c r="EQ257" s="18"/>
      <c r="ER257" s="18"/>
      <c r="ES257" s="18"/>
      <c r="ET257" s="18"/>
      <c r="EU257" s="18"/>
      <c r="EV257" s="18"/>
      <c r="EW257" s="18"/>
      <c r="EX257" s="18"/>
      <c r="EY257" s="18"/>
      <c r="EZ257" s="18"/>
      <c r="FA257" s="18"/>
      <c r="FB257" s="18"/>
      <c r="FC257" s="18"/>
      <c r="FD257" s="18"/>
      <c r="FE257" s="18"/>
      <c r="FF257" s="18"/>
      <c r="FG257" s="18"/>
      <c r="FH257" s="18"/>
      <c r="FI257" s="18"/>
      <c r="FJ257" s="18"/>
      <c r="FK257" s="18"/>
      <c r="FL257" s="18"/>
      <c r="FM257" s="18"/>
    </row>
    <row r="258" spans="1:169" x14ac:dyDescent="0.2">
      <c r="A258" s="30"/>
      <c r="B258" s="1"/>
      <c r="C258" s="1"/>
      <c r="D258" s="35"/>
      <c r="E258" s="1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9"/>
      <c r="R258" s="1"/>
      <c r="S258" s="1"/>
      <c r="T258" s="1"/>
      <c r="U258" s="34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  <c r="DK258" s="18"/>
      <c r="DL258" s="18"/>
      <c r="DM258" s="18"/>
      <c r="DN258" s="18"/>
      <c r="DO258" s="18"/>
      <c r="DP258" s="18"/>
      <c r="DQ258" s="18"/>
      <c r="DR258" s="18"/>
      <c r="DS258" s="18"/>
      <c r="DT258" s="18"/>
      <c r="DU258" s="18"/>
      <c r="DV258" s="18"/>
      <c r="DW258" s="18"/>
      <c r="DX258" s="18"/>
      <c r="DY258" s="18"/>
      <c r="DZ258" s="18"/>
      <c r="EA258" s="18"/>
      <c r="EB258" s="18"/>
      <c r="EC258" s="18"/>
      <c r="ED258" s="18"/>
      <c r="EE258" s="18"/>
      <c r="EF258" s="18"/>
      <c r="EG258" s="18"/>
      <c r="EH258" s="18"/>
      <c r="EI258" s="18"/>
      <c r="EJ258" s="18"/>
      <c r="EK258" s="18"/>
      <c r="EL258" s="18"/>
      <c r="EM258" s="18"/>
      <c r="EN258" s="18"/>
      <c r="EO258" s="18"/>
      <c r="EP258" s="18"/>
      <c r="EQ258" s="18"/>
      <c r="ER258" s="18"/>
      <c r="ES258" s="18"/>
      <c r="ET258" s="18"/>
      <c r="EU258" s="18"/>
      <c r="EV258" s="18"/>
      <c r="EW258" s="18"/>
      <c r="EX258" s="18"/>
      <c r="EY258" s="18"/>
      <c r="EZ258" s="18"/>
      <c r="FA258" s="18"/>
      <c r="FB258" s="18"/>
      <c r="FC258" s="18"/>
      <c r="FD258" s="18"/>
      <c r="FE258" s="18"/>
      <c r="FF258" s="18"/>
      <c r="FG258" s="18"/>
      <c r="FH258" s="18"/>
      <c r="FI258" s="18"/>
      <c r="FJ258" s="18"/>
      <c r="FK258" s="18"/>
      <c r="FL258" s="18"/>
      <c r="FM258" s="18"/>
    </row>
    <row r="259" spans="1:169" x14ac:dyDescent="0.2">
      <c r="A259" s="30"/>
      <c r="B259" s="1"/>
      <c r="C259" s="1"/>
      <c r="D259" s="35"/>
      <c r="E259" s="1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9"/>
      <c r="R259" s="1"/>
      <c r="S259" s="1"/>
      <c r="T259" s="1"/>
      <c r="U259" s="34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  <c r="DJ259" s="18"/>
      <c r="DK259" s="18"/>
      <c r="DL259" s="18"/>
      <c r="DM259" s="18"/>
      <c r="DN259" s="18"/>
      <c r="DO259" s="18"/>
      <c r="DP259" s="18"/>
      <c r="DQ259" s="18"/>
      <c r="DR259" s="18"/>
      <c r="DS259" s="18"/>
      <c r="DT259" s="18"/>
      <c r="DU259" s="18"/>
      <c r="DV259" s="18"/>
      <c r="DW259" s="18"/>
      <c r="DX259" s="18"/>
      <c r="DY259" s="18"/>
      <c r="DZ259" s="18"/>
      <c r="EA259" s="18"/>
      <c r="EB259" s="18"/>
      <c r="EC259" s="18"/>
      <c r="ED259" s="18"/>
      <c r="EE259" s="18"/>
      <c r="EF259" s="18"/>
      <c r="EG259" s="18"/>
      <c r="EH259" s="18"/>
      <c r="EI259" s="18"/>
      <c r="EJ259" s="18"/>
      <c r="EK259" s="18"/>
      <c r="EL259" s="18"/>
      <c r="EM259" s="18"/>
      <c r="EN259" s="18"/>
      <c r="EO259" s="18"/>
      <c r="EP259" s="18"/>
      <c r="EQ259" s="18"/>
      <c r="ER259" s="18"/>
      <c r="ES259" s="18"/>
      <c r="ET259" s="18"/>
      <c r="EU259" s="18"/>
      <c r="EV259" s="18"/>
      <c r="EW259" s="18"/>
      <c r="EX259" s="18"/>
      <c r="EY259" s="18"/>
      <c r="EZ259" s="18"/>
      <c r="FA259" s="18"/>
      <c r="FB259" s="18"/>
      <c r="FC259" s="18"/>
      <c r="FD259" s="18"/>
      <c r="FE259" s="18"/>
      <c r="FF259" s="18"/>
      <c r="FG259" s="18"/>
      <c r="FH259" s="18"/>
      <c r="FI259" s="18"/>
      <c r="FJ259" s="18"/>
      <c r="FK259" s="18"/>
      <c r="FL259" s="18"/>
      <c r="FM259" s="18"/>
    </row>
    <row r="260" spans="1:169" x14ac:dyDescent="0.2">
      <c r="A260" s="30"/>
      <c r="B260" s="1"/>
      <c r="C260" s="1"/>
      <c r="D260" s="35"/>
      <c r="E260" s="1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9"/>
      <c r="R260" s="1"/>
      <c r="S260" s="1"/>
      <c r="T260" s="1"/>
      <c r="U260" s="34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</row>
    <row r="261" spans="1:169" x14ac:dyDescent="0.2">
      <c r="A261" s="30"/>
      <c r="B261" s="1"/>
      <c r="C261" s="1"/>
      <c r="D261" s="35"/>
      <c r="E261" s="1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9"/>
      <c r="R261" s="1"/>
      <c r="S261" s="1"/>
      <c r="T261" s="1"/>
      <c r="U261" s="34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  <c r="DJ261" s="18"/>
      <c r="DK261" s="18"/>
      <c r="DL261" s="18"/>
      <c r="DM261" s="18"/>
      <c r="DN261" s="18"/>
      <c r="DO261" s="18"/>
      <c r="DP261" s="18"/>
      <c r="DQ261" s="18"/>
      <c r="DR261" s="18"/>
      <c r="DS261" s="18"/>
      <c r="DT261" s="18"/>
      <c r="DU261" s="18"/>
      <c r="DV261" s="18"/>
      <c r="DW261" s="18"/>
      <c r="DX261" s="18"/>
      <c r="DY261" s="18"/>
      <c r="DZ261" s="18"/>
      <c r="EA261" s="18"/>
      <c r="EB261" s="18"/>
      <c r="EC261" s="18"/>
      <c r="ED261" s="18"/>
      <c r="EE261" s="18"/>
      <c r="EF261" s="18"/>
      <c r="EG261" s="18"/>
      <c r="EH261" s="18"/>
      <c r="EI261" s="18"/>
      <c r="EJ261" s="18"/>
      <c r="EK261" s="18"/>
      <c r="EL261" s="18"/>
      <c r="EM261" s="18"/>
      <c r="EN261" s="18"/>
      <c r="EO261" s="18"/>
      <c r="EP261" s="18"/>
      <c r="EQ261" s="18"/>
      <c r="ER261" s="18"/>
      <c r="ES261" s="18"/>
      <c r="ET261" s="18"/>
      <c r="EU261" s="18"/>
      <c r="EV261" s="18"/>
      <c r="EW261" s="18"/>
      <c r="EX261" s="18"/>
      <c r="EY261" s="18"/>
      <c r="EZ261" s="18"/>
      <c r="FA261" s="18"/>
      <c r="FB261" s="18"/>
      <c r="FC261" s="18"/>
      <c r="FD261" s="18"/>
      <c r="FE261" s="18"/>
      <c r="FF261" s="18"/>
      <c r="FG261" s="18"/>
      <c r="FH261" s="18"/>
      <c r="FI261" s="18"/>
      <c r="FJ261" s="18"/>
      <c r="FK261" s="18"/>
      <c r="FL261" s="18"/>
      <c r="FM261" s="18"/>
    </row>
    <row r="262" spans="1:169" x14ac:dyDescent="0.2">
      <c r="A262" s="30"/>
      <c r="B262" s="1"/>
      <c r="C262" s="1"/>
      <c r="D262" s="35"/>
      <c r="E262" s="1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9"/>
      <c r="R262" s="1"/>
      <c r="S262" s="1"/>
      <c r="T262" s="1"/>
      <c r="U262" s="34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18"/>
      <c r="DQ262" s="18"/>
      <c r="DR262" s="18"/>
      <c r="DS262" s="18"/>
      <c r="DT262" s="18"/>
      <c r="DU262" s="18"/>
      <c r="DV262" s="18"/>
      <c r="DW262" s="18"/>
      <c r="DX262" s="18"/>
      <c r="DY262" s="18"/>
      <c r="DZ262" s="18"/>
      <c r="EA262" s="18"/>
      <c r="EB262" s="18"/>
      <c r="EC262" s="18"/>
      <c r="ED262" s="18"/>
      <c r="EE262" s="18"/>
      <c r="EF262" s="18"/>
      <c r="EG262" s="18"/>
      <c r="EH262" s="18"/>
      <c r="EI262" s="18"/>
      <c r="EJ262" s="18"/>
      <c r="EK262" s="18"/>
      <c r="EL262" s="18"/>
      <c r="EM262" s="18"/>
      <c r="EN262" s="18"/>
      <c r="EO262" s="18"/>
      <c r="EP262" s="18"/>
      <c r="EQ262" s="18"/>
      <c r="ER262" s="18"/>
      <c r="ES262" s="18"/>
      <c r="ET262" s="18"/>
      <c r="EU262" s="18"/>
      <c r="EV262" s="18"/>
      <c r="EW262" s="18"/>
      <c r="EX262" s="18"/>
      <c r="EY262" s="18"/>
      <c r="EZ262" s="18"/>
      <c r="FA262" s="18"/>
      <c r="FB262" s="18"/>
      <c r="FC262" s="18"/>
      <c r="FD262" s="18"/>
      <c r="FE262" s="18"/>
      <c r="FF262" s="18"/>
      <c r="FG262" s="18"/>
      <c r="FH262" s="18"/>
      <c r="FI262" s="18"/>
      <c r="FJ262" s="18"/>
      <c r="FK262" s="18"/>
      <c r="FL262" s="18"/>
      <c r="FM262" s="18"/>
    </row>
    <row r="263" spans="1:169" x14ac:dyDescent="0.2">
      <c r="A263" s="30"/>
      <c r="B263" s="1"/>
      <c r="C263" s="1"/>
      <c r="D263" s="35"/>
      <c r="E263" s="1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9"/>
      <c r="R263" s="1"/>
      <c r="S263" s="1"/>
      <c r="T263" s="1"/>
      <c r="U263" s="34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  <c r="DK263" s="18"/>
      <c r="DL263" s="18"/>
      <c r="DM263" s="18"/>
      <c r="DN263" s="18"/>
      <c r="DO263" s="18"/>
      <c r="DP263" s="18"/>
      <c r="DQ263" s="18"/>
      <c r="DR263" s="18"/>
      <c r="DS263" s="18"/>
      <c r="DT263" s="18"/>
      <c r="DU263" s="18"/>
      <c r="DV263" s="18"/>
      <c r="DW263" s="18"/>
      <c r="DX263" s="18"/>
      <c r="DY263" s="18"/>
      <c r="DZ263" s="18"/>
      <c r="EA263" s="18"/>
      <c r="EB263" s="18"/>
      <c r="EC263" s="18"/>
      <c r="ED263" s="18"/>
      <c r="EE263" s="18"/>
      <c r="EF263" s="18"/>
      <c r="EG263" s="18"/>
      <c r="EH263" s="18"/>
      <c r="EI263" s="18"/>
      <c r="EJ263" s="18"/>
      <c r="EK263" s="18"/>
      <c r="EL263" s="18"/>
      <c r="EM263" s="18"/>
      <c r="EN263" s="18"/>
      <c r="EO263" s="18"/>
      <c r="EP263" s="18"/>
      <c r="EQ263" s="18"/>
      <c r="ER263" s="18"/>
      <c r="ES263" s="18"/>
      <c r="ET263" s="18"/>
      <c r="EU263" s="18"/>
      <c r="EV263" s="18"/>
      <c r="EW263" s="18"/>
      <c r="EX263" s="18"/>
      <c r="EY263" s="18"/>
      <c r="EZ263" s="18"/>
      <c r="FA263" s="18"/>
      <c r="FB263" s="18"/>
      <c r="FC263" s="18"/>
      <c r="FD263" s="18"/>
      <c r="FE263" s="18"/>
      <c r="FF263" s="18"/>
      <c r="FG263" s="18"/>
      <c r="FH263" s="18"/>
      <c r="FI263" s="18"/>
      <c r="FJ263" s="18"/>
      <c r="FK263" s="18"/>
      <c r="FL263" s="18"/>
      <c r="FM263" s="18"/>
    </row>
    <row r="264" spans="1:169" x14ac:dyDescent="0.2">
      <c r="A264" s="30"/>
      <c r="B264" s="1"/>
      <c r="C264" s="1"/>
      <c r="D264" s="35"/>
      <c r="E264" s="1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9"/>
      <c r="R264" s="1"/>
      <c r="S264" s="1"/>
      <c r="T264" s="1"/>
      <c r="U264" s="34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  <c r="DK264" s="18"/>
      <c r="DL264" s="18"/>
      <c r="DM264" s="18"/>
      <c r="DN264" s="18"/>
      <c r="DO264" s="18"/>
      <c r="DP264" s="18"/>
      <c r="DQ264" s="18"/>
      <c r="DR264" s="18"/>
      <c r="DS264" s="18"/>
      <c r="DT264" s="18"/>
      <c r="DU264" s="18"/>
      <c r="DV264" s="18"/>
      <c r="DW264" s="18"/>
      <c r="DX264" s="18"/>
      <c r="DY264" s="18"/>
      <c r="DZ264" s="18"/>
      <c r="EA264" s="18"/>
      <c r="EB264" s="18"/>
      <c r="EC264" s="18"/>
      <c r="ED264" s="18"/>
      <c r="EE264" s="18"/>
      <c r="EF264" s="18"/>
      <c r="EG264" s="18"/>
      <c r="EH264" s="18"/>
      <c r="EI264" s="18"/>
      <c r="EJ264" s="18"/>
      <c r="EK264" s="18"/>
      <c r="EL264" s="18"/>
      <c r="EM264" s="18"/>
      <c r="EN264" s="18"/>
      <c r="EO264" s="18"/>
      <c r="EP264" s="18"/>
      <c r="EQ264" s="18"/>
      <c r="ER264" s="18"/>
      <c r="ES264" s="18"/>
      <c r="ET264" s="18"/>
      <c r="EU264" s="18"/>
      <c r="EV264" s="18"/>
      <c r="EW264" s="18"/>
      <c r="EX264" s="18"/>
      <c r="EY264" s="18"/>
      <c r="EZ264" s="18"/>
      <c r="FA264" s="18"/>
      <c r="FB264" s="18"/>
      <c r="FC264" s="18"/>
      <c r="FD264" s="18"/>
      <c r="FE264" s="18"/>
      <c r="FF264" s="18"/>
      <c r="FG264" s="18"/>
      <c r="FH264" s="18"/>
      <c r="FI264" s="18"/>
      <c r="FJ264" s="18"/>
      <c r="FK264" s="18"/>
      <c r="FL264" s="18"/>
      <c r="FM264" s="18"/>
    </row>
    <row r="265" spans="1:169" x14ac:dyDescent="0.2">
      <c r="A265" s="30"/>
      <c r="B265" s="1"/>
      <c r="C265" s="1"/>
      <c r="D265" s="35"/>
      <c r="E265" s="1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9"/>
      <c r="R265" s="1"/>
      <c r="S265" s="1"/>
      <c r="T265" s="1"/>
      <c r="U265" s="34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  <c r="EE265" s="18"/>
      <c r="EF265" s="18"/>
      <c r="EG265" s="18"/>
      <c r="EH265" s="18"/>
      <c r="EI265" s="18"/>
      <c r="EJ265" s="18"/>
      <c r="EK265" s="18"/>
      <c r="EL265" s="18"/>
      <c r="EM265" s="18"/>
      <c r="EN265" s="18"/>
      <c r="EO265" s="18"/>
      <c r="EP265" s="18"/>
      <c r="EQ265" s="18"/>
      <c r="ER265" s="18"/>
      <c r="ES265" s="18"/>
      <c r="ET265" s="18"/>
      <c r="EU265" s="18"/>
      <c r="EV265" s="18"/>
      <c r="EW265" s="18"/>
      <c r="EX265" s="18"/>
      <c r="EY265" s="18"/>
      <c r="EZ265" s="18"/>
      <c r="FA265" s="18"/>
      <c r="FB265" s="18"/>
      <c r="FC265" s="18"/>
      <c r="FD265" s="18"/>
      <c r="FE265" s="18"/>
      <c r="FF265" s="18"/>
      <c r="FG265" s="18"/>
      <c r="FH265" s="18"/>
      <c r="FI265" s="18"/>
      <c r="FJ265" s="18"/>
      <c r="FK265" s="18"/>
      <c r="FL265" s="18"/>
      <c r="FM265" s="18"/>
    </row>
    <row r="266" spans="1:169" x14ac:dyDescent="0.2">
      <c r="A266" s="30"/>
      <c r="B266" s="1"/>
      <c r="C266" s="1"/>
      <c r="D266" s="35"/>
      <c r="E266" s="1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9"/>
      <c r="R266" s="1"/>
      <c r="S266" s="1"/>
      <c r="T266" s="1"/>
      <c r="U266" s="34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  <c r="DK266" s="18"/>
      <c r="DL266" s="18"/>
      <c r="DM266" s="18"/>
      <c r="DN266" s="18"/>
      <c r="DO266" s="18"/>
      <c r="DP266" s="18"/>
      <c r="DQ266" s="18"/>
      <c r="DR266" s="18"/>
      <c r="DS266" s="18"/>
      <c r="DT266" s="18"/>
      <c r="DU266" s="18"/>
      <c r="DV266" s="18"/>
      <c r="DW266" s="18"/>
      <c r="DX266" s="18"/>
      <c r="DY266" s="18"/>
      <c r="DZ266" s="18"/>
      <c r="EA266" s="18"/>
      <c r="EB266" s="18"/>
      <c r="EC266" s="18"/>
      <c r="ED266" s="18"/>
      <c r="EE266" s="18"/>
      <c r="EF266" s="18"/>
      <c r="EG266" s="18"/>
      <c r="EH266" s="18"/>
      <c r="EI266" s="18"/>
      <c r="EJ266" s="18"/>
      <c r="EK266" s="18"/>
      <c r="EL266" s="18"/>
      <c r="EM266" s="18"/>
      <c r="EN266" s="18"/>
      <c r="EO266" s="18"/>
      <c r="EP266" s="18"/>
      <c r="EQ266" s="18"/>
      <c r="ER266" s="18"/>
      <c r="ES266" s="18"/>
      <c r="ET266" s="18"/>
      <c r="EU266" s="18"/>
      <c r="EV266" s="18"/>
      <c r="EW266" s="18"/>
      <c r="EX266" s="18"/>
      <c r="EY266" s="18"/>
      <c r="EZ266" s="18"/>
      <c r="FA266" s="18"/>
      <c r="FB266" s="18"/>
      <c r="FC266" s="18"/>
      <c r="FD266" s="18"/>
      <c r="FE266" s="18"/>
      <c r="FF266" s="18"/>
      <c r="FG266" s="18"/>
      <c r="FH266" s="18"/>
      <c r="FI266" s="18"/>
      <c r="FJ266" s="18"/>
      <c r="FK266" s="18"/>
      <c r="FL266" s="18"/>
      <c r="FM266" s="18"/>
    </row>
    <row r="267" spans="1:169" x14ac:dyDescent="0.2">
      <c r="A267" s="30"/>
      <c r="B267" s="1"/>
      <c r="C267" s="1"/>
      <c r="D267" s="35"/>
      <c r="E267" s="1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9"/>
      <c r="R267" s="1"/>
      <c r="S267" s="1"/>
      <c r="T267" s="1"/>
      <c r="U267" s="34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  <c r="DK267" s="18"/>
      <c r="DL267" s="18"/>
      <c r="DM267" s="18"/>
      <c r="DN267" s="18"/>
      <c r="DO267" s="18"/>
      <c r="DP267" s="18"/>
      <c r="DQ267" s="18"/>
      <c r="DR267" s="18"/>
      <c r="DS267" s="18"/>
      <c r="DT267" s="18"/>
      <c r="DU267" s="18"/>
      <c r="DV267" s="18"/>
      <c r="DW267" s="18"/>
      <c r="DX267" s="18"/>
      <c r="DY267" s="18"/>
      <c r="DZ267" s="18"/>
      <c r="EA267" s="18"/>
      <c r="EB267" s="18"/>
      <c r="EC267" s="18"/>
      <c r="ED267" s="18"/>
      <c r="EE267" s="18"/>
      <c r="EF267" s="18"/>
      <c r="EG267" s="18"/>
      <c r="EH267" s="18"/>
      <c r="EI267" s="18"/>
      <c r="EJ267" s="18"/>
      <c r="EK267" s="18"/>
      <c r="EL267" s="18"/>
      <c r="EM267" s="18"/>
      <c r="EN267" s="18"/>
      <c r="EO267" s="18"/>
      <c r="EP267" s="18"/>
      <c r="EQ267" s="18"/>
      <c r="ER267" s="18"/>
      <c r="ES267" s="18"/>
      <c r="ET267" s="18"/>
      <c r="EU267" s="18"/>
      <c r="EV267" s="18"/>
      <c r="EW267" s="18"/>
      <c r="EX267" s="18"/>
      <c r="EY267" s="18"/>
      <c r="EZ267" s="18"/>
      <c r="FA267" s="18"/>
      <c r="FB267" s="18"/>
      <c r="FC267" s="18"/>
      <c r="FD267" s="18"/>
      <c r="FE267" s="18"/>
      <c r="FF267" s="18"/>
      <c r="FG267" s="18"/>
      <c r="FH267" s="18"/>
      <c r="FI267" s="18"/>
      <c r="FJ267" s="18"/>
      <c r="FK267" s="18"/>
      <c r="FL267" s="18"/>
      <c r="FM267" s="18"/>
    </row>
    <row r="268" spans="1:169" x14ac:dyDescent="0.2">
      <c r="A268" s="30"/>
      <c r="B268" s="1"/>
      <c r="C268" s="1"/>
      <c r="D268" s="35"/>
      <c r="E268" s="1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9"/>
      <c r="R268" s="1"/>
      <c r="S268" s="1"/>
      <c r="T268" s="1"/>
      <c r="U268" s="34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  <c r="DJ268" s="18"/>
      <c r="DK268" s="18"/>
      <c r="DL268" s="18"/>
      <c r="DM268" s="18"/>
      <c r="DN268" s="18"/>
      <c r="DO268" s="18"/>
      <c r="DP268" s="18"/>
      <c r="DQ268" s="18"/>
      <c r="DR268" s="18"/>
      <c r="DS268" s="18"/>
      <c r="DT268" s="18"/>
      <c r="DU268" s="18"/>
      <c r="DV268" s="18"/>
      <c r="DW268" s="18"/>
      <c r="DX268" s="18"/>
      <c r="DY268" s="18"/>
      <c r="DZ268" s="18"/>
      <c r="EA268" s="18"/>
      <c r="EB268" s="18"/>
      <c r="EC268" s="18"/>
      <c r="ED268" s="18"/>
      <c r="EE268" s="18"/>
      <c r="EF268" s="18"/>
      <c r="EG268" s="18"/>
      <c r="EH268" s="18"/>
      <c r="EI268" s="18"/>
      <c r="EJ268" s="18"/>
      <c r="EK268" s="18"/>
      <c r="EL268" s="18"/>
      <c r="EM268" s="18"/>
      <c r="EN268" s="18"/>
      <c r="EO268" s="18"/>
      <c r="EP268" s="18"/>
      <c r="EQ268" s="18"/>
      <c r="ER268" s="18"/>
      <c r="ES268" s="18"/>
      <c r="ET268" s="18"/>
      <c r="EU268" s="18"/>
      <c r="EV268" s="18"/>
      <c r="EW268" s="18"/>
      <c r="EX268" s="18"/>
      <c r="EY268" s="18"/>
      <c r="EZ268" s="18"/>
      <c r="FA268" s="18"/>
      <c r="FB268" s="18"/>
      <c r="FC268" s="18"/>
      <c r="FD268" s="18"/>
      <c r="FE268" s="18"/>
      <c r="FF268" s="18"/>
      <c r="FG268" s="18"/>
      <c r="FH268" s="18"/>
      <c r="FI268" s="18"/>
      <c r="FJ268" s="18"/>
      <c r="FK268" s="18"/>
      <c r="FL268" s="18"/>
      <c r="FM268" s="18"/>
    </row>
    <row r="269" spans="1:169" x14ac:dyDescent="0.2">
      <c r="A269" s="30"/>
      <c r="B269" s="1"/>
      <c r="C269" s="1"/>
      <c r="D269" s="35"/>
      <c r="E269" s="1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9"/>
      <c r="R269" s="1"/>
      <c r="S269" s="1"/>
      <c r="T269" s="1"/>
      <c r="U269" s="34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  <c r="DK269" s="18"/>
      <c r="DL269" s="18"/>
      <c r="DM269" s="18"/>
      <c r="DN269" s="18"/>
      <c r="DO269" s="18"/>
      <c r="DP269" s="18"/>
      <c r="DQ269" s="18"/>
      <c r="DR269" s="18"/>
      <c r="DS269" s="18"/>
      <c r="DT269" s="18"/>
      <c r="DU269" s="18"/>
      <c r="DV269" s="18"/>
      <c r="DW269" s="18"/>
      <c r="DX269" s="18"/>
      <c r="DY269" s="18"/>
      <c r="DZ269" s="18"/>
      <c r="EA269" s="18"/>
      <c r="EB269" s="18"/>
      <c r="EC269" s="18"/>
      <c r="ED269" s="18"/>
      <c r="EE269" s="18"/>
      <c r="EF269" s="18"/>
      <c r="EG269" s="18"/>
      <c r="EH269" s="18"/>
      <c r="EI269" s="18"/>
      <c r="EJ269" s="18"/>
      <c r="EK269" s="18"/>
      <c r="EL269" s="18"/>
      <c r="EM269" s="18"/>
      <c r="EN269" s="18"/>
      <c r="EO269" s="18"/>
      <c r="EP269" s="18"/>
      <c r="EQ269" s="18"/>
      <c r="ER269" s="18"/>
      <c r="ES269" s="18"/>
      <c r="ET269" s="18"/>
      <c r="EU269" s="18"/>
      <c r="EV269" s="18"/>
      <c r="EW269" s="18"/>
      <c r="EX269" s="18"/>
      <c r="EY269" s="18"/>
      <c r="EZ269" s="18"/>
      <c r="FA269" s="18"/>
      <c r="FB269" s="18"/>
      <c r="FC269" s="18"/>
      <c r="FD269" s="18"/>
      <c r="FE269" s="18"/>
      <c r="FF269" s="18"/>
      <c r="FG269" s="18"/>
      <c r="FH269" s="18"/>
      <c r="FI269" s="18"/>
      <c r="FJ269" s="18"/>
      <c r="FK269" s="18"/>
      <c r="FL269" s="18"/>
      <c r="FM269" s="18"/>
    </row>
    <row r="270" spans="1:169" x14ac:dyDescent="0.2">
      <c r="A270" s="30"/>
      <c r="B270" s="1"/>
      <c r="C270" s="1"/>
      <c r="D270" s="35"/>
      <c r="E270" s="1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9"/>
      <c r="R270" s="1"/>
      <c r="S270" s="1"/>
      <c r="T270" s="1"/>
      <c r="U270" s="34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  <c r="DK270" s="18"/>
      <c r="DL270" s="18"/>
      <c r="DM270" s="18"/>
      <c r="DN270" s="18"/>
      <c r="DO270" s="18"/>
      <c r="DP270" s="18"/>
      <c r="DQ270" s="18"/>
      <c r="DR270" s="18"/>
      <c r="DS270" s="18"/>
      <c r="DT270" s="18"/>
      <c r="DU270" s="18"/>
      <c r="DV270" s="18"/>
      <c r="DW270" s="18"/>
      <c r="DX270" s="18"/>
      <c r="DY270" s="18"/>
      <c r="DZ270" s="18"/>
      <c r="EA270" s="18"/>
      <c r="EB270" s="18"/>
      <c r="EC270" s="18"/>
      <c r="ED270" s="18"/>
      <c r="EE270" s="18"/>
      <c r="EF270" s="18"/>
      <c r="EG270" s="18"/>
      <c r="EH270" s="18"/>
      <c r="EI270" s="18"/>
      <c r="EJ270" s="18"/>
      <c r="EK270" s="18"/>
      <c r="EL270" s="18"/>
      <c r="EM270" s="18"/>
      <c r="EN270" s="18"/>
      <c r="EO270" s="18"/>
      <c r="EP270" s="18"/>
      <c r="EQ270" s="18"/>
      <c r="ER270" s="18"/>
      <c r="ES270" s="18"/>
      <c r="ET270" s="18"/>
      <c r="EU270" s="18"/>
      <c r="EV270" s="18"/>
      <c r="EW270" s="18"/>
      <c r="EX270" s="18"/>
      <c r="EY270" s="18"/>
      <c r="EZ270" s="18"/>
      <c r="FA270" s="18"/>
      <c r="FB270" s="18"/>
      <c r="FC270" s="18"/>
      <c r="FD270" s="18"/>
      <c r="FE270" s="18"/>
      <c r="FF270" s="18"/>
      <c r="FG270" s="18"/>
      <c r="FH270" s="18"/>
      <c r="FI270" s="18"/>
      <c r="FJ270" s="18"/>
      <c r="FK270" s="18"/>
      <c r="FL270" s="18"/>
      <c r="FM270" s="18"/>
    </row>
    <row r="271" spans="1:169" x14ac:dyDescent="0.2">
      <c r="A271" s="30"/>
      <c r="B271" s="1"/>
      <c r="C271" s="1"/>
      <c r="D271" s="35"/>
      <c r="E271" s="1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9"/>
      <c r="R271" s="1"/>
      <c r="S271" s="1"/>
      <c r="T271" s="1"/>
      <c r="U271" s="34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  <c r="DK271" s="18"/>
      <c r="DL271" s="18"/>
      <c r="DM271" s="18"/>
      <c r="DN271" s="18"/>
      <c r="DO271" s="18"/>
      <c r="DP271" s="18"/>
      <c r="DQ271" s="18"/>
      <c r="DR271" s="18"/>
      <c r="DS271" s="18"/>
      <c r="DT271" s="18"/>
      <c r="DU271" s="18"/>
      <c r="DV271" s="18"/>
      <c r="DW271" s="18"/>
      <c r="DX271" s="18"/>
      <c r="DY271" s="18"/>
      <c r="DZ271" s="18"/>
      <c r="EA271" s="18"/>
      <c r="EB271" s="18"/>
      <c r="EC271" s="18"/>
      <c r="ED271" s="18"/>
      <c r="EE271" s="18"/>
      <c r="EF271" s="18"/>
      <c r="EG271" s="18"/>
      <c r="EH271" s="18"/>
      <c r="EI271" s="18"/>
      <c r="EJ271" s="18"/>
      <c r="EK271" s="18"/>
      <c r="EL271" s="18"/>
      <c r="EM271" s="18"/>
      <c r="EN271" s="18"/>
      <c r="EO271" s="18"/>
      <c r="EP271" s="18"/>
      <c r="EQ271" s="18"/>
      <c r="ER271" s="18"/>
      <c r="ES271" s="18"/>
      <c r="ET271" s="18"/>
      <c r="EU271" s="18"/>
      <c r="EV271" s="18"/>
      <c r="EW271" s="18"/>
      <c r="EX271" s="18"/>
      <c r="EY271" s="18"/>
      <c r="EZ271" s="18"/>
      <c r="FA271" s="18"/>
      <c r="FB271" s="18"/>
      <c r="FC271" s="18"/>
      <c r="FD271" s="18"/>
      <c r="FE271" s="18"/>
      <c r="FF271" s="18"/>
      <c r="FG271" s="18"/>
      <c r="FH271" s="18"/>
      <c r="FI271" s="18"/>
      <c r="FJ271" s="18"/>
      <c r="FK271" s="18"/>
      <c r="FL271" s="18"/>
      <c r="FM271" s="18"/>
    </row>
    <row r="272" spans="1:169" x14ac:dyDescent="0.2">
      <c r="A272" s="30"/>
      <c r="B272" s="1"/>
      <c r="C272" s="1"/>
      <c r="D272" s="35"/>
      <c r="E272" s="1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9"/>
      <c r="R272" s="1"/>
      <c r="S272" s="1"/>
      <c r="T272" s="1"/>
    </row>
    <row r="273" spans="1:169" x14ac:dyDescent="0.2">
      <c r="A273" s="30"/>
      <c r="B273" s="1"/>
      <c r="C273" s="1"/>
      <c r="D273" s="35"/>
      <c r="E273" s="1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9"/>
      <c r="R273" s="1"/>
      <c r="S273" s="1"/>
      <c r="T273" s="1"/>
    </row>
    <row r="274" spans="1:169" x14ac:dyDescent="0.2">
      <c r="A274" s="30"/>
      <c r="B274" s="1"/>
      <c r="C274" s="1"/>
      <c r="D274" s="35"/>
      <c r="E274" s="1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9"/>
      <c r="R274" s="1"/>
      <c r="S274" s="1"/>
      <c r="T274" s="1"/>
    </row>
    <row r="275" spans="1:169" x14ac:dyDescent="0.2">
      <c r="A275" s="30"/>
      <c r="B275" s="1"/>
      <c r="C275" s="1"/>
      <c r="D275" s="35"/>
      <c r="E275" s="1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9"/>
      <c r="R275" s="1"/>
      <c r="S275" s="1"/>
      <c r="T275" s="1"/>
    </row>
    <row r="276" spans="1:169" x14ac:dyDescent="0.2">
      <c r="A276" s="30"/>
      <c r="B276" s="1"/>
      <c r="C276" s="1"/>
      <c r="D276" s="35"/>
      <c r="E276" s="1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9"/>
      <c r="R276" s="1"/>
      <c r="S276" s="1"/>
      <c r="T276" s="1"/>
    </row>
    <row r="277" spans="1:169" x14ac:dyDescent="0.2">
      <c r="A277" s="30"/>
      <c r="B277" s="1"/>
      <c r="C277" s="1"/>
      <c r="D277" s="35"/>
      <c r="E277" s="1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9"/>
      <c r="R277" s="1"/>
      <c r="S277" s="1"/>
      <c r="T277" s="1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  <c r="DI277" s="18"/>
      <c r="DJ277" s="18"/>
      <c r="DK277" s="18"/>
      <c r="DL277" s="18"/>
      <c r="DM277" s="18"/>
      <c r="DN277" s="18"/>
      <c r="DO277" s="18"/>
      <c r="DP277" s="18"/>
      <c r="DQ277" s="18"/>
      <c r="DR277" s="18"/>
      <c r="DS277" s="18"/>
      <c r="DT277" s="18"/>
      <c r="DU277" s="18"/>
      <c r="DV277" s="18"/>
      <c r="DW277" s="18"/>
      <c r="DX277" s="18"/>
      <c r="DY277" s="18"/>
      <c r="DZ277" s="18"/>
      <c r="EA277" s="18"/>
      <c r="EB277" s="18"/>
      <c r="EC277" s="18"/>
      <c r="ED277" s="18"/>
      <c r="EE277" s="18"/>
      <c r="EF277" s="18"/>
      <c r="EG277" s="18"/>
      <c r="EH277" s="18"/>
      <c r="EI277" s="18"/>
      <c r="EJ277" s="18"/>
      <c r="EK277" s="18"/>
      <c r="EL277" s="18"/>
      <c r="EM277" s="18"/>
      <c r="EN277" s="18"/>
      <c r="EO277" s="18"/>
      <c r="EP277" s="18"/>
      <c r="EQ277" s="18"/>
      <c r="ER277" s="18"/>
      <c r="ES277" s="18"/>
      <c r="ET277" s="18"/>
      <c r="EU277" s="18"/>
      <c r="EV277" s="18"/>
      <c r="EW277" s="18"/>
      <c r="EX277" s="18"/>
      <c r="EY277" s="18"/>
      <c r="EZ277" s="18"/>
      <c r="FA277" s="18"/>
      <c r="FB277" s="18"/>
      <c r="FC277" s="18"/>
      <c r="FD277" s="18"/>
      <c r="FE277" s="18"/>
      <c r="FF277" s="18"/>
      <c r="FG277" s="18"/>
      <c r="FH277" s="18"/>
      <c r="FI277" s="18"/>
      <c r="FJ277" s="18"/>
      <c r="FK277" s="18"/>
      <c r="FL277" s="18"/>
      <c r="FM277" s="18"/>
    </row>
    <row r="278" spans="1:169" x14ac:dyDescent="0.2">
      <c r="A278" s="30"/>
      <c r="B278" s="1"/>
      <c r="C278" s="1"/>
      <c r="D278" s="35"/>
      <c r="E278" s="1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9"/>
      <c r="R278" s="1"/>
      <c r="S278" s="1"/>
      <c r="T278" s="1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  <c r="DI278" s="18"/>
      <c r="DJ278" s="18"/>
      <c r="DK278" s="18"/>
      <c r="DL278" s="18"/>
      <c r="DM278" s="18"/>
      <c r="DN278" s="18"/>
      <c r="DO278" s="18"/>
      <c r="DP278" s="18"/>
      <c r="DQ278" s="18"/>
      <c r="DR278" s="18"/>
      <c r="DS278" s="18"/>
      <c r="DT278" s="18"/>
      <c r="DU278" s="18"/>
      <c r="DV278" s="18"/>
      <c r="DW278" s="18"/>
      <c r="DX278" s="18"/>
      <c r="DY278" s="18"/>
      <c r="DZ278" s="18"/>
      <c r="EA278" s="18"/>
      <c r="EB278" s="18"/>
      <c r="EC278" s="18"/>
      <c r="ED278" s="18"/>
      <c r="EE278" s="18"/>
      <c r="EF278" s="18"/>
      <c r="EG278" s="18"/>
      <c r="EH278" s="18"/>
      <c r="EI278" s="18"/>
      <c r="EJ278" s="18"/>
      <c r="EK278" s="18"/>
      <c r="EL278" s="18"/>
      <c r="EM278" s="18"/>
      <c r="EN278" s="18"/>
      <c r="EO278" s="18"/>
      <c r="EP278" s="18"/>
      <c r="EQ278" s="18"/>
      <c r="ER278" s="18"/>
      <c r="ES278" s="18"/>
      <c r="ET278" s="18"/>
      <c r="EU278" s="18"/>
      <c r="EV278" s="18"/>
      <c r="EW278" s="18"/>
      <c r="EX278" s="18"/>
      <c r="EY278" s="18"/>
      <c r="EZ278" s="18"/>
      <c r="FA278" s="18"/>
      <c r="FB278" s="18"/>
      <c r="FC278" s="18"/>
      <c r="FD278" s="18"/>
      <c r="FE278" s="18"/>
      <c r="FF278" s="18"/>
      <c r="FG278" s="18"/>
      <c r="FH278" s="18"/>
      <c r="FI278" s="18"/>
      <c r="FJ278" s="18"/>
      <c r="FK278" s="18"/>
      <c r="FL278" s="18"/>
      <c r="FM278" s="18"/>
    </row>
    <row r="279" spans="1:169" x14ac:dyDescent="0.2">
      <c r="A279" s="30"/>
      <c r="B279" s="1"/>
      <c r="C279" s="1"/>
      <c r="D279" s="35"/>
      <c r="E279" s="1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9"/>
      <c r="R279" s="1"/>
      <c r="S279" s="1"/>
      <c r="T279" s="1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  <c r="DI279" s="18"/>
      <c r="DJ279" s="18"/>
      <c r="DK279" s="18"/>
      <c r="DL279" s="18"/>
      <c r="DM279" s="18"/>
      <c r="DN279" s="18"/>
      <c r="DO279" s="18"/>
      <c r="DP279" s="18"/>
      <c r="DQ279" s="18"/>
      <c r="DR279" s="18"/>
      <c r="DS279" s="18"/>
      <c r="DT279" s="18"/>
      <c r="DU279" s="18"/>
      <c r="DV279" s="18"/>
      <c r="DW279" s="18"/>
      <c r="DX279" s="18"/>
      <c r="DY279" s="18"/>
      <c r="DZ279" s="18"/>
      <c r="EA279" s="18"/>
      <c r="EB279" s="18"/>
      <c r="EC279" s="18"/>
      <c r="ED279" s="18"/>
      <c r="EE279" s="18"/>
      <c r="EF279" s="18"/>
      <c r="EG279" s="18"/>
      <c r="EH279" s="18"/>
      <c r="EI279" s="18"/>
      <c r="EJ279" s="18"/>
      <c r="EK279" s="18"/>
      <c r="EL279" s="18"/>
      <c r="EM279" s="18"/>
      <c r="EN279" s="18"/>
      <c r="EO279" s="18"/>
      <c r="EP279" s="18"/>
      <c r="EQ279" s="18"/>
      <c r="ER279" s="18"/>
      <c r="ES279" s="18"/>
      <c r="ET279" s="18"/>
      <c r="EU279" s="18"/>
      <c r="EV279" s="18"/>
      <c r="EW279" s="18"/>
      <c r="EX279" s="18"/>
      <c r="EY279" s="18"/>
      <c r="EZ279" s="18"/>
      <c r="FA279" s="18"/>
      <c r="FB279" s="18"/>
      <c r="FC279" s="18"/>
      <c r="FD279" s="18"/>
      <c r="FE279" s="18"/>
      <c r="FF279" s="18"/>
      <c r="FG279" s="18"/>
      <c r="FH279" s="18"/>
      <c r="FI279" s="18"/>
      <c r="FJ279" s="18"/>
      <c r="FK279" s="18"/>
      <c r="FL279" s="18"/>
      <c r="FM279" s="18"/>
    </row>
    <row r="280" spans="1:169" x14ac:dyDescent="0.2">
      <c r="A280" s="30"/>
      <c r="B280" s="1"/>
      <c r="C280" s="1"/>
      <c r="D280" s="35"/>
      <c r="E280" s="1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9"/>
      <c r="R280" s="1"/>
      <c r="S280" s="1"/>
      <c r="T280" s="1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  <c r="DJ280" s="18"/>
      <c r="DK280" s="18"/>
      <c r="DL280" s="18"/>
      <c r="DM280" s="18"/>
      <c r="DN280" s="18"/>
      <c r="DO280" s="18"/>
      <c r="DP280" s="18"/>
      <c r="DQ280" s="18"/>
      <c r="DR280" s="18"/>
      <c r="DS280" s="18"/>
      <c r="DT280" s="18"/>
      <c r="DU280" s="18"/>
      <c r="DV280" s="18"/>
      <c r="DW280" s="18"/>
      <c r="DX280" s="18"/>
      <c r="DY280" s="18"/>
      <c r="DZ280" s="18"/>
      <c r="EA280" s="18"/>
      <c r="EB280" s="18"/>
      <c r="EC280" s="18"/>
      <c r="ED280" s="18"/>
      <c r="EE280" s="18"/>
      <c r="EF280" s="18"/>
      <c r="EG280" s="18"/>
      <c r="EH280" s="18"/>
      <c r="EI280" s="18"/>
      <c r="EJ280" s="18"/>
      <c r="EK280" s="18"/>
      <c r="EL280" s="18"/>
      <c r="EM280" s="18"/>
      <c r="EN280" s="18"/>
      <c r="EO280" s="18"/>
      <c r="EP280" s="18"/>
      <c r="EQ280" s="18"/>
      <c r="ER280" s="18"/>
      <c r="ES280" s="18"/>
      <c r="ET280" s="18"/>
      <c r="EU280" s="18"/>
      <c r="EV280" s="18"/>
      <c r="EW280" s="18"/>
      <c r="EX280" s="18"/>
      <c r="EY280" s="18"/>
      <c r="EZ280" s="18"/>
      <c r="FA280" s="18"/>
      <c r="FB280" s="18"/>
      <c r="FC280" s="18"/>
      <c r="FD280" s="18"/>
      <c r="FE280" s="18"/>
      <c r="FF280" s="18"/>
      <c r="FG280" s="18"/>
      <c r="FH280" s="18"/>
      <c r="FI280" s="18"/>
      <c r="FJ280" s="18"/>
      <c r="FK280" s="18"/>
      <c r="FL280" s="18"/>
      <c r="FM280" s="18"/>
    </row>
    <row r="281" spans="1:169" x14ac:dyDescent="0.2">
      <c r="A281" s="30"/>
      <c r="B281" s="1"/>
      <c r="C281" s="1"/>
      <c r="D281" s="35"/>
      <c r="E281" s="1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9"/>
      <c r="R281" s="1"/>
      <c r="S281" s="1"/>
      <c r="T281" s="1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  <c r="DI281" s="18"/>
      <c r="DJ281" s="18"/>
      <c r="DK281" s="18"/>
      <c r="DL281" s="18"/>
      <c r="DM281" s="18"/>
      <c r="DN281" s="18"/>
      <c r="DO281" s="18"/>
      <c r="DP281" s="18"/>
      <c r="DQ281" s="18"/>
      <c r="DR281" s="18"/>
      <c r="DS281" s="18"/>
      <c r="DT281" s="18"/>
      <c r="DU281" s="18"/>
      <c r="DV281" s="18"/>
      <c r="DW281" s="18"/>
      <c r="DX281" s="18"/>
      <c r="DY281" s="18"/>
      <c r="DZ281" s="18"/>
      <c r="EA281" s="18"/>
      <c r="EB281" s="18"/>
      <c r="EC281" s="18"/>
      <c r="ED281" s="18"/>
      <c r="EE281" s="18"/>
      <c r="EF281" s="18"/>
      <c r="EG281" s="18"/>
      <c r="EH281" s="18"/>
      <c r="EI281" s="18"/>
      <c r="EJ281" s="18"/>
      <c r="EK281" s="18"/>
      <c r="EL281" s="18"/>
      <c r="EM281" s="18"/>
      <c r="EN281" s="18"/>
      <c r="EO281" s="18"/>
      <c r="EP281" s="18"/>
      <c r="EQ281" s="18"/>
      <c r="ER281" s="18"/>
      <c r="ES281" s="18"/>
      <c r="ET281" s="18"/>
      <c r="EU281" s="18"/>
      <c r="EV281" s="18"/>
      <c r="EW281" s="18"/>
      <c r="EX281" s="18"/>
      <c r="EY281" s="18"/>
      <c r="EZ281" s="18"/>
      <c r="FA281" s="18"/>
      <c r="FB281" s="18"/>
      <c r="FC281" s="18"/>
      <c r="FD281" s="18"/>
      <c r="FE281" s="18"/>
      <c r="FF281" s="18"/>
      <c r="FG281" s="18"/>
      <c r="FH281" s="18"/>
      <c r="FI281" s="18"/>
      <c r="FJ281" s="18"/>
      <c r="FK281" s="18"/>
      <c r="FL281" s="18"/>
      <c r="FM281" s="18"/>
    </row>
    <row r="282" spans="1:169" x14ac:dyDescent="0.2">
      <c r="A282" s="30"/>
      <c r="B282" s="1"/>
      <c r="C282" s="1"/>
      <c r="D282" s="35"/>
      <c r="E282" s="1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9"/>
      <c r="R282" s="1"/>
      <c r="S282" s="1"/>
      <c r="T282" s="1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  <c r="DK282" s="18"/>
      <c r="DL282" s="18"/>
      <c r="DM282" s="18"/>
      <c r="DN282" s="18"/>
      <c r="DO282" s="18"/>
      <c r="DP282" s="18"/>
      <c r="DQ282" s="18"/>
      <c r="DR282" s="18"/>
      <c r="DS282" s="18"/>
      <c r="DT282" s="18"/>
      <c r="DU282" s="18"/>
      <c r="DV282" s="18"/>
      <c r="DW282" s="18"/>
      <c r="DX282" s="18"/>
      <c r="DY282" s="18"/>
      <c r="DZ282" s="18"/>
      <c r="EA282" s="18"/>
      <c r="EB282" s="18"/>
      <c r="EC282" s="18"/>
      <c r="ED282" s="18"/>
      <c r="EE282" s="18"/>
      <c r="EF282" s="18"/>
      <c r="EG282" s="18"/>
      <c r="EH282" s="18"/>
      <c r="EI282" s="18"/>
      <c r="EJ282" s="18"/>
      <c r="EK282" s="18"/>
      <c r="EL282" s="18"/>
      <c r="EM282" s="18"/>
      <c r="EN282" s="18"/>
      <c r="EO282" s="18"/>
      <c r="EP282" s="18"/>
      <c r="EQ282" s="18"/>
      <c r="ER282" s="18"/>
      <c r="ES282" s="18"/>
      <c r="ET282" s="18"/>
      <c r="EU282" s="18"/>
      <c r="EV282" s="18"/>
      <c r="EW282" s="18"/>
      <c r="EX282" s="18"/>
      <c r="EY282" s="18"/>
      <c r="EZ282" s="18"/>
      <c r="FA282" s="18"/>
      <c r="FB282" s="18"/>
      <c r="FC282" s="18"/>
      <c r="FD282" s="18"/>
      <c r="FE282" s="18"/>
      <c r="FF282" s="18"/>
      <c r="FG282" s="18"/>
      <c r="FH282" s="18"/>
      <c r="FI282" s="18"/>
      <c r="FJ282" s="18"/>
      <c r="FK282" s="18"/>
      <c r="FL282" s="18"/>
      <c r="FM282" s="18"/>
    </row>
    <row r="283" spans="1:169" x14ac:dyDescent="0.2">
      <c r="A283" s="30"/>
      <c r="B283" s="1"/>
      <c r="C283" s="1"/>
      <c r="D283" s="35"/>
      <c r="E283" s="1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9"/>
      <c r="R283" s="1"/>
      <c r="S283" s="1"/>
      <c r="T283" s="1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  <c r="DJ283" s="18"/>
      <c r="DK283" s="18"/>
      <c r="DL283" s="18"/>
      <c r="DM283" s="18"/>
      <c r="DN283" s="18"/>
      <c r="DO283" s="18"/>
      <c r="DP283" s="18"/>
      <c r="DQ283" s="18"/>
      <c r="DR283" s="18"/>
      <c r="DS283" s="18"/>
      <c r="DT283" s="18"/>
      <c r="DU283" s="18"/>
      <c r="DV283" s="18"/>
      <c r="DW283" s="18"/>
      <c r="DX283" s="18"/>
      <c r="DY283" s="18"/>
      <c r="DZ283" s="18"/>
      <c r="EA283" s="18"/>
      <c r="EB283" s="18"/>
      <c r="EC283" s="18"/>
      <c r="ED283" s="18"/>
      <c r="EE283" s="18"/>
      <c r="EF283" s="18"/>
      <c r="EG283" s="18"/>
      <c r="EH283" s="18"/>
      <c r="EI283" s="18"/>
      <c r="EJ283" s="18"/>
      <c r="EK283" s="18"/>
      <c r="EL283" s="18"/>
      <c r="EM283" s="18"/>
      <c r="EN283" s="18"/>
      <c r="EO283" s="18"/>
      <c r="EP283" s="18"/>
      <c r="EQ283" s="18"/>
      <c r="ER283" s="18"/>
      <c r="ES283" s="18"/>
      <c r="ET283" s="18"/>
      <c r="EU283" s="18"/>
      <c r="EV283" s="18"/>
      <c r="EW283" s="18"/>
      <c r="EX283" s="18"/>
      <c r="EY283" s="18"/>
      <c r="EZ283" s="18"/>
      <c r="FA283" s="18"/>
      <c r="FB283" s="18"/>
      <c r="FC283" s="18"/>
      <c r="FD283" s="18"/>
      <c r="FE283" s="18"/>
      <c r="FF283" s="18"/>
      <c r="FG283" s="18"/>
      <c r="FH283" s="18"/>
      <c r="FI283" s="18"/>
      <c r="FJ283" s="18"/>
      <c r="FK283" s="18"/>
      <c r="FL283" s="18"/>
      <c r="FM283" s="18"/>
    </row>
    <row r="284" spans="1:169" x14ac:dyDescent="0.2">
      <c r="A284" s="30"/>
      <c r="B284" s="1"/>
      <c r="C284" s="1"/>
      <c r="D284" s="35"/>
      <c r="E284" s="1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9"/>
      <c r="R284" s="1"/>
      <c r="S284" s="1"/>
      <c r="T284" s="1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  <c r="DI284" s="18"/>
      <c r="DJ284" s="18"/>
      <c r="DK284" s="18"/>
      <c r="DL284" s="18"/>
      <c r="DM284" s="18"/>
      <c r="DN284" s="18"/>
      <c r="DO284" s="18"/>
      <c r="DP284" s="18"/>
      <c r="DQ284" s="18"/>
      <c r="DR284" s="18"/>
      <c r="DS284" s="18"/>
      <c r="DT284" s="18"/>
      <c r="DU284" s="18"/>
      <c r="DV284" s="18"/>
      <c r="DW284" s="18"/>
      <c r="DX284" s="18"/>
      <c r="DY284" s="18"/>
      <c r="DZ284" s="18"/>
      <c r="EA284" s="18"/>
      <c r="EB284" s="18"/>
      <c r="EC284" s="18"/>
      <c r="ED284" s="18"/>
      <c r="EE284" s="18"/>
      <c r="EF284" s="18"/>
      <c r="EG284" s="18"/>
      <c r="EH284" s="18"/>
      <c r="EI284" s="18"/>
      <c r="EJ284" s="18"/>
      <c r="EK284" s="18"/>
      <c r="EL284" s="18"/>
      <c r="EM284" s="18"/>
      <c r="EN284" s="18"/>
      <c r="EO284" s="18"/>
      <c r="EP284" s="18"/>
      <c r="EQ284" s="18"/>
      <c r="ER284" s="18"/>
      <c r="ES284" s="18"/>
      <c r="ET284" s="18"/>
      <c r="EU284" s="18"/>
      <c r="EV284" s="18"/>
      <c r="EW284" s="18"/>
      <c r="EX284" s="18"/>
      <c r="EY284" s="18"/>
      <c r="EZ284" s="18"/>
      <c r="FA284" s="18"/>
      <c r="FB284" s="18"/>
      <c r="FC284" s="18"/>
      <c r="FD284" s="18"/>
      <c r="FE284" s="18"/>
      <c r="FF284" s="18"/>
      <c r="FG284" s="18"/>
      <c r="FH284" s="18"/>
      <c r="FI284" s="18"/>
      <c r="FJ284" s="18"/>
      <c r="FK284" s="18"/>
      <c r="FL284" s="18"/>
      <c r="FM284" s="18"/>
    </row>
    <row r="285" spans="1:169" x14ac:dyDescent="0.2">
      <c r="A285" s="30"/>
      <c r="B285" s="1"/>
      <c r="C285" s="1"/>
      <c r="D285" s="35"/>
      <c r="E285" s="1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9"/>
      <c r="R285" s="1"/>
      <c r="S285" s="1"/>
      <c r="T285" s="1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  <c r="DI285" s="18"/>
      <c r="DJ285" s="18"/>
      <c r="DK285" s="18"/>
      <c r="DL285" s="18"/>
      <c r="DM285" s="18"/>
      <c r="DN285" s="18"/>
      <c r="DO285" s="18"/>
      <c r="DP285" s="18"/>
      <c r="DQ285" s="18"/>
      <c r="DR285" s="18"/>
      <c r="DS285" s="18"/>
      <c r="DT285" s="18"/>
      <c r="DU285" s="18"/>
      <c r="DV285" s="18"/>
      <c r="DW285" s="18"/>
      <c r="DX285" s="18"/>
      <c r="DY285" s="18"/>
      <c r="DZ285" s="18"/>
      <c r="EA285" s="18"/>
      <c r="EB285" s="18"/>
      <c r="EC285" s="18"/>
      <c r="ED285" s="18"/>
      <c r="EE285" s="18"/>
      <c r="EF285" s="18"/>
      <c r="EG285" s="18"/>
      <c r="EH285" s="18"/>
      <c r="EI285" s="18"/>
      <c r="EJ285" s="18"/>
      <c r="EK285" s="18"/>
      <c r="EL285" s="18"/>
      <c r="EM285" s="18"/>
      <c r="EN285" s="18"/>
      <c r="EO285" s="18"/>
      <c r="EP285" s="18"/>
      <c r="EQ285" s="18"/>
      <c r="ER285" s="18"/>
      <c r="ES285" s="18"/>
      <c r="ET285" s="18"/>
      <c r="EU285" s="18"/>
      <c r="EV285" s="18"/>
      <c r="EW285" s="18"/>
      <c r="EX285" s="18"/>
      <c r="EY285" s="18"/>
      <c r="EZ285" s="18"/>
      <c r="FA285" s="18"/>
      <c r="FB285" s="18"/>
      <c r="FC285" s="18"/>
      <c r="FD285" s="18"/>
      <c r="FE285" s="18"/>
      <c r="FF285" s="18"/>
      <c r="FG285" s="18"/>
      <c r="FH285" s="18"/>
      <c r="FI285" s="18"/>
      <c r="FJ285" s="18"/>
      <c r="FK285" s="18"/>
      <c r="FL285" s="18"/>
      <c r="FM285" s="18"/>
    </row>
    <row r="286" spans="1:169" x14ac:dyDescent="0.2">
      <c r="A286" s="30"/>
      <c r="B286" s="1"/>
      <c r="C286" s="1"/>
      <c r="D286" s="35"/>
      <c r="E286" s="1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9"/>
      <c r="R286" s="1"/>
      <c r="S286" s="1"/>
      <c r="T286" s="1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  <c r="DI286" s="18"/>
      <c r="DJ286" s="18"/>
      <c r="DK286" s="18"/>
      <c r="DL286" s="18"/>
      <c r="DM286" s="18"/>
      <c r="DN286" s="18"/>
      <c r="DO286" s="18"/>
      <c r="DP286" s="18"/>
      <c r="DQ286" s="18"/>
      <c r="DR286" s="18"/>
      <c r="DS286" s="18"/>
      <c r="DT286" s="18"/>
      <c r="DU286" s="18"/>
      <c r="DV286" s="18"/>
      <c r="DW286" s="18"/>
      <c r="DX286" s="18"/>
      <c r="DY286" s="18"/>
      <c r="DZ286" s="18"/>
      <c r="EA286" s="18"/>
      <c r="EB286" s="18"/>
      <c r="EC286" s="18"/>
      <c r="ED286" s="18"/>
      <c r="EE286" s="18"/>
      <c r="EF286" s="18"/>
      <c r="EG286" s="18"/>
      <c r="EH286" s="18"/>
      <c r="EI286" s="18"/>
      <c r="EJ286" s="18"/>
      <c r="EK286" s="18"/>
      <c r="EL286" s="18"/>
      <c r="EM286" s="18"/>
      <c r="EN286" s="18"/>
      <c r="EO286" s="18"/>
      <c r="EP286" s="18"/>
      <c r="EQ286" s="18"/>
      <c r="ER286" s="18"/>
      <c r="ES286" s="18"/>
      <c r="ET286" s="18"/>
      <c r="EU286" s="18"/>
      <c r="EV286" s="18"/>
      <c r="EW286" s="18"/>
      <c r="EX286" s="18"/>
      <c r="EY286" s="18"/>
      <c r="EZ286" s="18"/>
      <c r="FA286" s="18"/>
      <c r="FB286" s="18"/>
      <c r="FC286" s="18"/>
      <c r="FD286" s="18"/>
      <c r="FE286" s="18"/>
      <c r="FF286" s="18"/>
      <c r="FG286" s="18"/>
      <c r="FH286" s="18"/>
      <c r="FI286" s="18"/>
      <c r="FJ286" s="18"/>
      <c r="FK286" s="18"/>
      <c r="FL286" s="18"/>
      <c r="FM286" s="18"/>
    </row>
    <row r="287" spans="1:169" x14ac:dyDescent="0.2">
      <c r="A287" s="30"/>
      <c r="B287" s="1"/>
      <c r="C287" s="1"/>
      <c r="D287" s="35"/>
      <c r="E287" s="1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9"/>
      <c r="R287" s="1"/>
      <c r="S287" s="1"/>
      <c r="T287" s="1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  <c r="DK287" s="18"/>
      <c r="DL287" s="18"/>
      <c r="DM287" s="18"/>
      <c r="DN287" s="18"/>
      <c r="DO287" s="18"/>
      <c r="DP287" s="18"/>
      <c r="DQ287" s="18"/>
      <c r="DR287" s="18"/>
      <c r="DS287" s="18"/>
      <c r="DT287" s="18"/>
      <c r="DU287" s="18"/>
      <c r="DV287" s="18"/>
      <c r="DW287" s="18"/>
      <c r="DX287" s="18"/>
      <c r="DY287" s="18"/>
      <c r="DZ287" s="18"/>
      <c r="EA287" s="18"/>
      <c r="EB287" s="18"/>
      <c r="EC287" s="18"/>
      <c r="ED287" s="18"/>
      <c r="EE287" s="18"/>
      <c r="EF287" s="18"/>
      <c r="EG287" s="18"/>
      <c r="EH287" s="18"/>
      <c r="EI287" s="18"/>
      <c r="EJ287" s="18"/>
      <c r="EK287" s="18"/>
      <c r="EL287" s="18"/>
      <c r="EM287" s="18"/>
      <c r="EN287" s="18"/>
      <c r="EO287" s="18"/>
      <c r="EP287" s="18"/>
      <c r="EQ287" s="18"/>
      <c r="ER287" s="18"/>
      <c r="ES287" s="18"/>
      <c r="ET287" s="18"/>
      <c r="EU287" s="18"/>
      <c r="EV287" s="18"/>
      <c r="EW287" s="18"/>
      <c r="EX287" s="18"/>
      <c r="EY287" s="18"/>
      <c r="EZ287" s="18"/>
      <c r="FA287" s="18"/>
      <c r="FB287" s="18"/>
      <c r="FC287" s="18"/>
      <c r="FD287" s="18"/>
      <c r="FE287" s="18"/>
      <c r="FF287" s="18"/>
      <c r="FG287" s="18"/>
      <c r="FH287" s="18"/>
      <c r="FI287" s="18"/>
      <c r="FJ287" s="18"/>
      <c r="FK287" s="18"/>
      <c r="FL287" s="18"/>
      <c r="FM287" s="18"/>
    </row>
    <row r="288" spans="1:169" x14ac:dyDescent="0.2">
      <c r="A288" s="30"/>
      <c r="B288" s="1"/>
      <c r="C288" s="1"/>
      <c r="D288" s="35"/>
      <c r="E288" s="1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9"/>
      <c r="R288" s="1"/>
      <c r="S288" s="1"/>
      <c r="T288" s="1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  <c r="DI288" s="18"/>
      <c r="DJ288" s="18"/>
      <c r="DK288" s="18"/>
      <c r="DL288" s="18"/>
      <c r="DM288" s="18"/>
      <c r="DN288" s="18"/>
      <c r="DO288" s="18"/>
      <c r="DP288" s="18"/>
      <c r="DQ288" s="18"/>
      <c r="DR288" s="18"/>
      <c r="DS288" s="18"/>
      <c r="DT288" s="18"/>
      <c r="DU288" s="18"/>
      <c r="DV288" s="18"/>
      <c r="DW288" s="18"/>
      <c r="DX288" s="18"/>
      <c r="DY288" s="18"/>
      <c r="DZ288" s="18"/>
      <c r="EA288" s="18"/>
      <c r="EB288" s="18"/>
      <c r="EC288" s="18"/>
      <c r="ED288" s="18"/>
      <c r="EE288" s="18"/>
      <c r="EF288" s="18"/>
      <c r="EG288" s="18"/>
      <c r="EH288" s="18"/>
      <c r="EI288" s="18"/>
      <c r="EJ288" s="18"/>
      <c r="EK288" s="18"/>
      <c r="EL288" s="18"/>
      <c r="EM288" s="18"/>
      <c r="EN288" s="18"/>
      <c r="EO288" s="18"/>
      <c r="EP288" s="18"/>
      <c r="EQ288" s="18"/>
      <c r="ER288" s="18"/>
      <c r="ES288" s="18"/>
      <c r="ET288" s="18"/>
      <c r="EU288" s="18"/>
      <c r="EV288" s="18"/>
      <c r="EW288" s="18"/>
      <c r="EX288" s="18"/>
      <c r="EY288" s="18"/>
      <c r="EZ288" s="18"/>
      <c r="FA288" s="18"/>
      <c r="FB288" s="18"/>
      <c r="FC288" s="18"/>
      <c r="FD288" s="18"/>
      <c r="FE288" s="18"/>
      <c r="FF288" s="18"/>
      <c r="FG288" s="18"/>
      <c r="FH288" s="18"/>
      <c r="FI288" s="18"/>
      <c r="FJ288" s="18"/>
      <c r="FK288" s="18"/>
      <c r="FL288" s="18"/>
      <c r="FM288" s="18"/>
    </row>
    <row r="289" spans="1:169" x14ac:dyDescent="0.2">
      <c r="A289" s="30"/>
      <c r="B289" s="1"/>
      <c r="C289" s="1"/>
      <c r="D289" s="35"/>
      <c r="E289" s="1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9"/>
      <c r="R289" s="1"/>
      <c r="S289" s="1"/>
      <c r="T289" s="1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  <c r="CZ289" s="18"/>
      <c r="DA289" s="18"/>
      <c r="DB289" s="18"/>
      <c r="DC289" s="18"/>
      <c r="DD289" s="18"/>
      <c r="DE289" s="18"/>
      <c r="DF289" s="18"/>
      <c r="DG289" s="18"/>
      <c r="DH289" s="18"/>
      <c r="DI289" s="18"/>
      <c r="DJ289" s="18"/>
      <c r="DK289" s="18"/>
      <c r="DL289" s="18"/>
      <c r="DM289" s="18"/>
      <c r="DN289" s="18"/>
      <c r="DO289" s="18"/>
      <c r="DP289" s="18"/>
      <c r="DQ289" s="18"/>
      <c r="DR289" s="18"/>
      <c r="DS289" s="18"/>
      <c r="DT289" s="18"/>
      <c r="DU289" s="18"/>
      <c r="DV289" s="18"/>
      <c r="DW289" s="18"/>
      <c r="DX289" s="18"/>
      <c r="DY289" s="18"/>
      <c r="DZ289" s="18"/>
      <c r="EA289" s="18"/>
      <c r="EB289" s="18"/>
      <c r="EC289" s="18"/>
      <c r="ED289" s="18"/>
      <c r="EE289" s="18"/>
      <c r="EF289" s="18"/>
      <c r="EG289" s="18"/>
      <c r="EH289" s="18"/>
      <c r="EI289" s="18"/>
      <c r="EJ289" s="18"/>
      <c r="EK289" s="18"/>
      <c r="EL289" s="18"/>
      <c r="EM289" s="18"/>
      <c r="EN289" s="18"/>
      <c r="EO289" s="18"/>
      <c r="EP289" s="18"/>
      <c r="EQ289" s="18"/>
      <c r="ER289" s="18"/>
      <c r="ES289" s="18"/>
      <c r="ET289" s="18"/>
      <c r="EU289" s="18"/>
      <c r="EV289" s="18"/>
      <c r="EW289" s="18"/>
      <c r="EX289" s="18"/>
      <c r="EY289" s="18"/>
      <c r="EZ289" s="18"/>
      <c r="FA289" s="18"/>
      <c r="FB289" s="18"/>
      <c r="FC289" s="18"/>
      <c r="FD289" s="18"/>
      <c r="FE289" s="18"/>
      <c r="FF289" s="18"/>
      <c r="FG289" s="18"/>
      <c r="FH289" s="18"/>
      <c r="FI289" s="18"/>
      <c r="FJ289" s="18"/>
      <c r="FK289" s="18"/>
      <c r="FL289" s="18"/>
      <c r="FM289" s="18"/>
    </row>
    <row r="290" spans="1:169" x14ac:dyDescent="0.2">
      <c r="A290" s="30"/>
      <c r="B290" s="1"/>
      <c r="C290" s="1"/>
      <c r="D290" s="35"/>
      <c r="E290" s="1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9"/>
      <c r="R290" s="1"/>
      <c r="S290" s="1"/>
      <c r="T290" s="1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  <c r="CZ290" s="18"/>
      <c r="DA290" s="18"/>
      <c r="DB290" s="18"/>
      <c r="DC290" s="18"/>
      <c r="DD290" s="18"/>
      <c r="DE290" s="18"/>
      <c r="DF290" s="18"/>
      <c r="DG290" s="18"/>
      <c r="DH290" s="18"/>
      <c r="DI290" s="18"/>
      <c r="DJ290" s="18"/>
      <c r="DK290" s="18"/>
      <c r="DL290" s="18"/>
      <c r="DM290" s="18"/>
      <c r="DN290" s="18"/>
      <c r="DO290" s="18"/>
      <c r="DP290" s="18"/>
      <c r="DQ290" s="18"/>
      <c r="DR290" s="18"/>
      <c r="DS290" s="18"/>
      <c r="DT290" s="18"/>
      <c r="DU290" s="18"/>
      <c r="DV290" s="18"/>
      <c r="DW290" s="18"/>
      <c r="DX290" s="18"/>
      <c r="DY290" s="18"/>
      <c r="DZ290" s="18"/>
      <c r="EA290" s="18"/>
      <c r="EB290" s="18"/>
      <c r="EC290" s="18"/>
      <c r="ED290" s="18"/>
      <c r="EE290" s="18"/>
      <c r="EF290" s="18"/>
      <c r="EG290" s="18"/>
      <c r="EH290" s="18"/>
      <c r="EI290" s="18"/>
      <c r="EJ290" s="18"/>
      <c r="EK290" s="18"/>
      <c r="EL290" s="18"/>
      <c r="EM290" s="18"/>
      <c r="EN290" s="18"/>
      <c r="EO290" s="18"/>
      <c r="EP290" s="18"/>
      <c r="EQ290" s="18"/>
      <c r="ER290" s="18"/>
      <c r="ES290" s="18"/>
      <c r="ET290" s="18"/>
      <c r="EU290" s="18"/>
      <c r="EV290" s="18"/>
      <c r="EW290" s="18"/>
      <c r="EX290" s="18"/>
      <c r="EY290" s="18"/>
      <c r="EZ290" s="18"/>
      <c r="FA290" s="18"/>
      <c r="FB290" s="18"/>
      <c r="FC290" s="18"/>
      <c r="FD290" s="18"/>
      <c r="FE290" s="18"/>
      <c r="FF290" s="18"/>
      <c r="FG290" s="18"/>
      <c r="FH290" s="18"/>
      <c r="FI290" s="18"/>
      <c r="FJ290" s="18"/>
      <c r="FK290" s="18"/>
      <c r="FL290" s="18"/>
      <c r="FM290" s="18"/>
    </row>
    <row r="291" spans="1:169" x14ac:dyDescent="0.2">
      <c r="A291" s="30"/>
      <c r="B291" s="1"/>
      <c r="C291" s="1"/>
      <c r="D291" s="35"/>
      <c r="E291" s="1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9"/>
      <c r="R291" s="1"/>
      <c r="S291" s="1"/>
      <c r="T291" s="1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  <c r="CO291" s="18"/>
      <c r="CP291" s="18"/>
      <c r="CQ291" s="18"/>
      <c r="CR291" s="18"/>
      <c r="CS291" s="18"/>
      <c r="CT291" s="18"/>
      <c r="CU291" s="18"/>
      <c r="CV291" s="18"/>
      <c r="CW291" s="18"/>
      <c r="CX291" s="18"/>
      <c r="CY291" s="18"/>
      <c r="CZ291" s="18"/>
      <c r="DA291" s="18"/>
      <c r="DB291" s="18"/>
      <c r="DC291" s="18"/>
      <c r="DD291" s="18"/>
      <c r="DE291" s="18"/>
      <c r="DF291" s="18"/>
      <c r="DG291" s="18"/>
      <c r="DH291" s="18"/>
      <c r="DI291" s="18"/>
      <c r="DJ291" s="18"/>
      <c r="DK291" s="18"/>
      <c r="DL291" s="18"/>
      <c r="DM291" s="18"/>
      <c r="DN291" s="18"/>
      <c r="DO291" s="18"/>
      <c r="DP291" s="18"/>
      <c r="DQ291" s="18"/>
      <c r="DR291" s="18"/>
      <c r="DS291" s="18"/>
      <c r="DT291" s="18"/>
      <c r="DU291" s="18"/>
      <c r="DV291" s="18"/>
      <c r="DW291" s="18"/>
      <c r="DX291" s="18"/>
      <c r="DY291" s="18"/>
      <c r="DZ291" s="18"/>
      <c r="EA291" s="18"/>
      <c r="EB291" s="18"/>
      <c r="EC291" s="18"/>
      <c r="ED291" s="18"/>
      <c r="EE291" s="18"/>
      <c r="EF291" s="18"/>
      <c r="EG291" s="18"/>
      <c r="EH291" s="18"/>
      <c r="EI291" s="18"/>
      <c r="EJ291" s="18"/>
      <c r="EK291" s="18"/>
      <c r="EL291" s="18"/>
      <c r="EM291" s="18"/>
      <c r="EN291" s="18"/>
      <c r="EO291" s="18"/>
      <c r="EP291" s="18"/>
      <c r="EQ291" s="18"/>
      <c r="ER291" s="18"/>
      <c r="ES291" s="18"/>
      <c r="ET291" s="18"/>
      <c r="EU291" s="18"/>
      <c r="EV291" s="18"/>
      <c r="EW291" s="18"/>
      <c r="EX291" s="18"/>
      <c r="EY291" s="18"/>
      <c r="EZ291" s="18"/>
      <c r="FA291" s="18"/>
      <c r="FB291" s="18"/>
      <c r="FC291" s="18"/>
      <c r="FD291" s="18"/>
      <c r="FE291" s="18"/>
      <c r="FF291" s="18"/>
      <c r="FG291" s="18"/>
      <c r="FH291" s="18"/>
      <c r="FI291" s="18"/>
      <c r="FJ291" s="18"/>
      <c r="FK291" s="18"/>
      <c r="FL291" s="18"/>
      <c r="FM291" s="18"/>
    </row>
    <row r="292" spans="1:169" x14ac:dyDescent="0.2">
      <c r="A292" s="30"/>
      <c r="B292" s="1"/>
      <c r="C292" s="1"/>
      <c r="D292" s="35"/>
      <c r="E292" s="1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9"/>
      <c r="R292" s="1"/>
      <c r="S292" s="1"/>
      <c r="T292" s="1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  <c r="CZ292" s="18"/>
      <c r="DA292" s="18"/>
      <c r="DB292" s="18"/>
      <c r="DC292" s="18"/>
      <c r="DD292" s="18"/>
      <c r="DE292" s="18"/>
      <c r="DF292" s="18"/>
      <c r="DG292" s="18"/>
      <c r="DH292" s="18"/>
      <c r="DI292" s="18"/>
      <c r="DJ292" s="18"/>
      <c r="DK292" s="18"/>
      <c r="DL292" s="18"/>
      <c r="DM292" s="18"/>
      <c r="DN292" s="18"/>
      <c r="DO292" s="18"/>
      <c r="DP292" s="18"/>
      <c r="DQ292" s="18"/>
      <c r="DR292" s="18"/>
      <c r="DS292" s="18"/>
      <c r="DT292" s="18"/>
      <c r="DU292" s="18"/>
      <c r="DV292" s="18"/>
      <c r="DW292" s="18"/>
      <c r="DX292" s="18"/>
      <c r="DY292" s="18"/>
      <c r="DZ292" s="18"/>
      <c r="EA292" s="18"/>
      <c r="EB292" s="18"/>
      <c r="EC292" s="18"/>
      <c r="ED292" s="18"/>
      <c r="EE292" s="18"/>
      <c r="EF292" s="18"/>
      <c r="EG292" s="18"/>
      <c r="EH292" s="18"/>
      <c r="EI292" s="18"/>
      <c r="EJ292" s="18"/>
      <c r="EK292" s="18"/>
      <c r="EL292" s="18"/>
      <c r="EM292" s="18"/>
      <c r="EN292" s="18"/>
      <c r="EO292" s="18"/>
      <c r="EP292" s="18"/>
      <c r="EQ292" s="18"/>
      <c r="ER292" s="18"/>
      <c r="ES292" s="18"/>
      <c r="ET292" s="18"/>
      <c r="EU292" s="18"/>
      <c r="EV292" s="18"/>
      <c r="EW292" s="18"/>
      <c r="EX292" s="18"/>
      <c r="EY292" s="18"/>
      <c r="EZ292" s="18"/>
      <c r="FA292" s="18"/>
      <c r="FB292" s="18"/>
      <c r="FC292" s="18"/>
      <c r="FD292" s="18"/>
      <c r="FE292" s="18"/>
      <c r="FF292" s="18"/>
      <c r="FG292" s="18"/>
      <c r="FH292" s="18"/>
      <c r="FI292" s="18"/>
      <c r="FJ292" s="18"/>
      <c r="FK292" s="18"/>
      <c r="FL292" s="18"/>
      <c r="FM292" s="18"/>
    </row>
    <row r="293" spans="1:169" x14ac:dyDescent="0.2">
      <c r="A293" s="30"/>
      <c r="B293" s="1"/>
      <c r="C293" s="1"/>
      <c r="D293" s="35"/>
      <c r="E293" s="1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9"/>
      <c r="R293" s="1"/>
      <c r="S293" s="1"/>
      <c r="T293" s="1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  <c r="DI293" s="18"/>
      <c r="DJ293" s="18"/>
      <c r="DK293" s="18"/>
      <c r="DL293" s="18"/>
      <c r="DM293" s="18"/>
      <c r="DN293" s="18"/>
      <c r="DO293" s="18"/>
      <c r="DP293" s="18"/>
      <c r="DQ293" s="18"/>
      <c r="DR293" s="18"/>
      <c r="DS293" s="18"/>
      <c r="DT293" s="18"/>
      <c r="DU293" s="18"/>
      <c r="DV293" s="18"/>
      <c r="DW293" s="18"/>
      <c r="DX293" s="18"/>
      <c r="DY293" s="18"/>
      <c r="DZ293" s="18"/>
      <c r="EA293" s="18"/>
      <c r="EB293" s="18"/>
      <c r="EC293" s="18"/>
      <c r="ED293" s="18"/>
      <c r="EE293" s="18"/>
      <c r="EF293" s="18"/>
      <c r="EG293" s="18"/>
      <c r="EH293" s="18"/>
      <c r="EI293" s="18"/>
      <c r="EJ293" s="18"/>
      <c r="EK293" s="18"/>
      <c r="EL293" s="18"/>
      <c r="EM293" s="18"/>
      <c r="EN293" s="18"/>
      <c r="EO293" s="18"/>
      <c r="EP293" s="18"/>
      <c r="EQ293" s="18"/>
      <c r="ER293" s="18"/>
      <c r="ES293" s="18"/>
      <c r="ET293" s="18"/>
      <c r="EU293" s="18"/>
      <c r="EV293" s="18"/>
      <c r="EW293" s="18"/>
      <c r="EX293" s="18"/>
      <c r="EY293" s="18"/>
      <c r="EZ293" s="18"/>
      <c r="FA293" s="18"/>
      <c r="FB293" s="18"/>
      <c r="FC293" s="18"/>
      <c r="FD293" s="18"/>
      <c r="FE293" s="18"/>
      <c r="FF293" s="18"/>
      <c r="FG293" s="18"/>
      <c r="FH293" s="18"/>
      <c r="FI293" s="18"/>
      <c r="FJ293" s="18"/>
      <c r="FK293" s="18"/>
      <c r="FL293" s="18"/>
      <c r="FM293" s="18"/>
    </row>
    <row r="294" spans="1:169" x14ac:dyDescent="0.2">
      <c r="A294" s="30"/>
      <c r="B294" s="1"/>
      <c r="C294" s="1"/>
      <c r="D294" s="35"/>
      <c r="E294" s="1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9"/>
      <c r="R294" s="1"/>
      <c r="S294" s="1"/>
      <c r="T294" s="1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  <c r="CO294" s="18"/>
      <c r="CP294" s="18"/>
      <c r="CQ294" s="18"/>
      <c r="CR294" s="18"/>
      <c r="CS294" s="18"/>
      <c r="CT294" s="18"/>
      <c r="CU294" s="18"/>
      <c r="CV294" s="18"/>
      <c r="CW294" s="18"/>
      <c r="CX294" s="18"/>
      <c r="CY294" s="18"/>
      <c r="CZ294" s="18"/>
      <c r="DA294" s="18"/>
      <c r="DB294" s="18"/>
      <c r="DC294" s="18"/>
      <c r="DD294" s="18"/>
      <c r="DE294" s="18"/>
      <c r="DF294" s="18"/>
      <c r="DG294" s="18"/>
      <c r="DH294" s="18"/>
      <c r="DI294" s="18"/>
      <c r="DJ294" s="18"/>
      <c r="DK294" s="18"/>
      <c r="DL294" s="18"/>
      <c r="DM294" s="18"/>
      <c r="DN294" s="18"/>
      <c r="DO294" s="18"/>
      <c r="DP294" s="18"/>
      <c r="DQ294" s="18"/>
      <c r="DR294" s="18"/>
      <c r="DS294" s="18"/>
      <c r="DT294" s="18"/>
      <c r="DU294" s="18"/>
      <c r="DV294" s="18"/>
      <c r="DW294" s="18"/>
      <c r="DX294" s="18"/>
      <c r="DY294" s="18"/>
      <c r="DZ294" s="18"/>
      <c r="EA294" s="18"/>
      <c r="EB294" s="18"/>
      <c r="EC294" s="18"/>
      <c r="ED294" s="18"/>
      <c r="EE294" s="18"/>
      <c r="EF294" s="18"/>
      <c r="EG294" s="18"/>
      <c r="EH294" s="18"/>
      <c r="EI294" s="18"/>
      <c r="EJ294" s="18"/>
      <c r="EK294" s="18"/>
      <c r="EL294" s="18"/>
      <c r="EM294" s="18"/>
      <c r="EN294" s="18"/>
      <c r="EO294" s="18"/>
      <c r="EP294" s="18"/>
      <c r="EQ294" s="18"/>
      <c r="ER294" s="18"/>
      <c r="ES294" s="18"/>
      <c r="ET294" s="18"/>
      <c r="EU294" s="18"/>
      <c r="EV294" s="18"/>
      <c r="EW294" s="18"/>
      <c r="EX294" s="18"/>
      <c r="EY294" s="18"/>
      <c r="EZ294" s="18"/>
      <c r="FA294" s="18"/>
      <c r="FB294" s="18"/>
      <c r="FC294" s="18"/>
      <c r="FD294" s="18"/>
      <c r="FE294" s="18"/>
      <c r="FF294" s="18"/>
      <c r="FG294" s="18"/>
      <c r="FH294" s="18"/>
      <c r="FI294" s="18"/>
      <c r="FJ294" s="18"/>
      <c r="FK294" s="18"/>
      <c r="FL294" s="18"/>
      <c r="FM294" s="18"/>
    </row>
    <row r="295" spans="1:169" x14ac:dyDescent="0.2">
      <c r="A295" s="30"/>
      <c r="B295" s="1"/>
      <c r="C295" s="1"/>
      <c r="D295" s="35"/>
      <c r="E295" s="1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9"/>
      <c r="R295" s="1"/>
      <c r="S295" s="1"/>
      <c r="T295" s="1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  <c r="CZ295" s="18"/>
      <c r="DA295" s="18"/>
      <c r="DB295" s="18"/>
      <c r="DC295" s="18"/>
      <c r="DD295" s="18"/>
      <c r="DE295" s="18"/>
      <c r="DF295" s="18"/>
      <c r="DG295" s="18"/>
      <c r="DH295" s="18"/>
      <c r="DI295" s="18"/>
      <c r="DJ295" s="18"/>
      <c r="DK295" s="18"/>
      <c r="DL295" s="18"/>
      <c r="DM295" s="18"/>
      <c r="DN295" s="18"/>
      <c r="DO295" s="18"/>
      <c r="DP295" s="18"/>
      <c r="DQ295" s="18"/>
      <c r="DR295" s="18"/>
      <c r="DS295" s="18"/>
      <c r="DT295" s="18"/>
      <c r="DU295" s="18"/>
      <c r="DV295" s="18"/>
      <c r="DW295" s="18"/>
      <c r="DX295" s="18"/>
      <c r="DY295" s="18"/>
      <c r="DZ295" s="18"/>
      <c r="EA295" s="18"/>
      <c r="EB295" s="18"/>
      <c r="EC295" s="18"/>
      <c r="ED295" s="18"/>
      <c r="EE295" s="18"/>
      <c r="EF295" s="18"/>
      <c r="EG295" s="18"/>
      <c r="EH295" s="18"/>
      <c r="EI295" s="18"/>
      <c r="EJ295" s="18"/>
      <c r="EK295" s="18"/>
      <c r="EL295" s="18"/>
      <c r="EM295" s="18"/>
      <c r="EN295" s="18"/>
      <c r="EO295" s="18"/>
      <c r="EP295" s="18"/>
      <c r="EQ295" s="18"/>
      <c r="ER295" s="18"/>
      <c r="ES295" s="18"/>
      <c r="ET295" s="18"/>
      <c r="EU295" s="18"/>
      <c r="EV295" s="18"/>
      <c r="EW295" s="18"/>
      <c r="EX295" s="18"/>
      <c r="EY295" s="18"/>
      <c r="EZ295" s="18"/>
      <c r="FA295" s="18"/>
      <c r="FB295" s="18"/>
      <c r="FC295" s="18"/>
      <c r="FD295" s="18"/>
      <c r="FE295" s="18"/>
      <c r="FF295" s="18"/>
      <c r="FG295" s="18"/>
      <c r="FH295" s="18"/>
      <c r="FI295" s="18"/>
      <c r="FJ295" s="18"/>
      <c r="FK295" s="18"/>
      <c r="FL295" s="18"/>
      <c r="FM295" s="18"/>
    </row>
    <row r="296" spans="1:169" x14ac:dyDescent="0.2">
      <c r="A296" s="30"/>
      <c r="B296" s="1"/>
      <c r="C296" s="1"/>
      <c r="D296" s="35"/>
      <c r="E296" s="1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9"/>
      <c r="R296" s="1"/>
      <c r="S296" s="1"/>
      <c r="T296" s="1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  <c r="CZ296" s="18"/>
      <c r="DA296" s="18"/>
      <c r="DB296" s="18"/>
      <c r="DC296" s="18"/>
      <c r="DD296" s="18"/>
      <c r="DE296" s="18"/>
      <c r="DF296" s="18"/>
      <c r="DG296" s="18"/>
      <c r="DH296" s="18"/>
      <c r="DI296" s="18"/>
      <c r="DJ296" s="18"/>
      <c r="DK296" s="18"/>
      <c r="DL296" s="18"/>
      <c r="DM296" s="18"/>
      <c r="DN296" s="18"/>
      <c r="DO296" s="18"/>
      <c r="DP296" s="18"/>
      <c r="DQ296" s="18"/>
      <c r="DR296" s="18"/>
      <c r="DS296" s="18"/>
      <c r="DT296" s="18"/>
      <c r="DU296" s="18"/>
      <c r="DV296" s="18"/>
      <c r="DW296" s="18"/>
      <c r="DX296" s="18"/>
      <c r="DY296" s="18"/>
      <c r="DZ296" s="18"/>
      <c r="EA296" s="18"/>
      <c r="EB296" s="18"/>
      <c r="EC296" s="18"/>
      <c r="ED296" s="18"/>
      <c r="EE296" s="18"/>
      <c r="EF296" s="18"/>
      <c r="EG296" s="18"/>
      <c r="EH296" s="18"/>
      <c r="EI296" s="18"/>
      <c r="EJ296" s="18"/>
      <c r="EK296" s="18"/>
      <c r="EL296" s="18"/>
      <c r="EM296" s="18"/>
      <c r="EN296" s="18"/>
      <c r="EO296" s="18"/>
      <c r="EP296" s="18"/>
      <c r="EQ296" s="18"/>
      <c r="ER296" s="18"/>
      <c r="ES296" s="18"/>
      <c r="ET296" s="18"/>
      <c r="EU296" s="18"/>
      <c r="EV296" s="18"/>
      <c r="EW296" s="18"/>
      <c r="EX296" s="18"/>
      <c r="EY296" s="18"/>
      <c r="EZ296" s="18"/>
      <c r="FA296" s="18"/>
      <c r="FB296" s="18"/>
      <c r="FC296" s="18"/>
      <c r="FD296" s="18"/>
      <c r="FE296" s="18"/>
      <c r="FF296" s="18"/>
      <c r="FG296" s="18"/>
      <c r="FH296" s="18"/>
      <c r="FI296" s="18"/>
      <c r="FJ296" s="18"/>
      <c r="FK296" s="18"/>
      <c r="FL296" s="18"/>
      <c r="FM296" s="18"/>
    </row>
    <row r="297" spans="1:169" x14ac:dyDescent="0.2">
      <c r="A297" s="30"/>
      <c r="B297" s="1"/>
      <c r="C297" s="1"/>
      <c r="D297" s="35"/>
      <c r="E297" s="1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9"/>
      <c r="R297" s="1"/>
      <c r="S297" s="1"/>
      <c r="T297" s="1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  <c r="CZ297" s="18"/>
      <c r="DA297" s="18"/>
      <c r="DB297" s="18"/>
      <c r="DC297" s="18"/>
      <c r="DD297" s="18"/>
      <c r="DE297" s="18"/>
      <c r="DF297" s="18"/>
      <c r="DG297" s="18"/>
      <c r="DH297" s="18"/>
      <c r="DI297" s="18"/>
      <c r="DJ297" s="18"/>
      <c r="DK297" s="18"/>
      <c r="DL297" s="18"/>
      <c r="DM297" s="18"/>
      <c r="DN297" s="18"/>
      <c r="DO297" s="18"/>
      <c r="DP297" s="18"/>
      <c r="DQ297" s="18"/>
      <c r="DR297" s="18"/>
      <c r="DS297" s="18"/>
      <c r="DT297" s="18"/>
      <c r="DU297" s="18"/>
      <c r="DV297" s="18"/>
      <c r="DW297" s="18"/>
      <c r="DX297" s="18"/>
      <c r="DY297" s="18"/>
      <c r="DZ297" s="18"/>
      <c r="EA297" s="18"/>
      <c r="EB297" s="18"/>
      <c r="EC297" s="18"/>
      <c r="ED297" s="18"/>
      <c r="EE297" s="18"/>
      <c r="EF297" s="18"/>
      <c r="EG297" s="18"/>
      <c r="EH297" s="18"/>
      <c r="EI297" s="18"/>
      <c r="EJ297" s="18"/>
      <c r="EK297" s="18"/>
      <c r="EL297" s="18"/>
      <c r="EM297" s="18"/>
      <c r="EN297" s="18"/>
      <c r="EO297" s="18"/>
      <c r="EP297" s="18"/>
      <c r="EQ297" s="18"/>
      <c r="ER297" s="18"/>
      <c r="ES297" s="18"/>
      <c r="ET297" s="18"/>
      <c r="EU297" s="18"/>
      <c r="EV297" s="18"/>
      <c r="EW297" s="18"/>
      <c r="EX297" s="18"/>
      <c r="EY297" s="18"/>
      <c r="EZ297" s="18"/>
      <c r="FA297" s="18"/>
      <c r="FB297" s="18"/>
      <c r="FC297" s="18"/>
      <c r="FD297" s="18"/>
      <c r="FE297" s="18"/>
      <c r="FF297" s="18"/>
      <c r="FG297" s="18"/>
      <c r="FH297" s="18"/>
      <c r="FI297" s="18"/>
      <c r="FJ297" s="18"/>
      <c r="FK297" s="18"/>
      <c r="FL297" s="18"/>
      <c r="FM297" s="18"/>
    </row>
    <row r="298" spans="1:169" x14ac:dyDescent="0.2">
      <c r="A298" s="30"/>
      <c r="B298" s="1"/>
      <c r="C298" s="1"/>
      <c r="D298" s="35"/>
      <c r="E298" s="1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9"/>
      <c r="R298" s="1"/>
      <c r="S298" s="1"/>
      <c r="T298" s="1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  <c r="CZ298" s="18"/>
      <c r="DA298" s="18"/>
      <c r="DB298" s="18"/>
      <c r="DC298" s="18"/>
      <c r="DD298" s="18"/>
      <c r="DE298" s="18"/>
      <c r="DF298" s="18"/>
      <c r="DG298" s="18"/>
      <c r="DH298" s="18"/>
      <c r="DI298" s="18"/>
      <c r="DJ298" s="18"/>
      <c r="DK298" s="18"/>
      <c r="DL298" s="18"/>
      <c r="DM298" s="18"/>
      <c r="DN298" s="18"/>
      <c r="DO298" s="18"/>
      <c r="DP298" s="18"/>
      <c r="DQ298" s="18"/>
      <c r="DR298" s="18"/>
      <c r="DS298" s="18"/>
      <c r="DT298" s="18"/>
      <c r="DU298" s="18"/>
      <c r="DV298" s="18"/>
      <c r="DW298" s="18"/>
      <c r="DX298" s="18"/>
      <c r="DY298" s="18"/>
      <c r="DZ298" s="18"/>
      <c r="EA298" s="18"/>
      <c r="EB298" s="18"/>
      <c r="EC298" s="18"/>
      <c r="ED298" s="18"/>
      <c r="EE298" s="18"/>
      <c r="EF298" s="18"/>
      <c r="EG298" s="18"/>
      <c r="EH298" s="18"/>
      <c r="EI298" s="18"/>
      <c r="EJ298" s="18"/>
      <c r="EK298" s="18"/>
      <c r="EL298" s="18"/>
      <c r="EM298" s="18"/>
      <c r="EN298" s="18"/>
      <c r="EO298" s="18"/>
      <c r="EP298" s="18"/>
      <c r="EQ298" s="18"/>
      <c r="ER298" s="18"/>
      <c r="ES298" s="18"/>
      <c r="ET298" s="18"/>
      <c r="EU298" s="18"/>
      <c r="EV298" s="18"/>
      <c r="EW298" s="18"/>
      <c r="EX298" s="18"/>
      <c r="EY298" s="18"/>
      <c r="EZ298" s="18"/>
      <c r="FA298" s="18"/>
      <c r="FB298" s="18"/>
      <c r="FC298" s="18"/>
      <c r="FD298" s="18"/>
      <c r="FE298" s="18"/>
      <c r="FF298" s="18"/>
      <c r="FG298" s="18"/>
      <c r="FH298" s="18"/>
      <c r="FI298" s="18"/>
      <c r="FJ298" s="18"/>
      <c r="FK298" s="18"/>
      <c r="FL298" s="18"/>
      <c r="FM298" s="18"/>
    </row>
    <row r="299" spans="1:169" x14ac:dyDescent="0.2">
      <c r="A299" s="30"/>
      <c r="B299" s="1"/>
      <c r="C299" s="1"/>
      <c r="D299" s="35"/>
      <c r="E299" s="1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9"/>
      <c r="R299" s="1"/>
      <c r="S299" s="1"/>
      <c r="T299" s="1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  <c r="CO299" s="18"/>
      <c r="CP299" s="18"/>
      <c r="CQ299" s="18"/>
      <c r="CR299" s="18"/>
      <c r="CS299" s="18"/>
      <c r="CT299" s="18"/>
      <c r="CU299" s="18"/>
      <c r="CV299" s="18"/>
      <c r="CW299" s="18"/>
      <c r="CX299" s="18"/>
      <c r="CY299" s="18"/>
      <c r="CZ299" s="18"/>
      <c r="DA299" s="18"/>
      <c r="DB299" s="18"/>
      <c r="DC299" s="18"/>
      <c r="DD299" s="18"/>
      <c r="DE299" s="18"/>
      <c r="DF299" s="18"/>
      <c r="DG299" s="18"/>
      <c r="DH299" s="18"/>
      <c r="DI299" s="18"/>
      <c r="DJ299" s="18"/>
      <c r="DK299" s="18"/>
      <c r="DL299" s="18"/>
      <c r="DM299" s="18"/>
      <c r="DN299" s="18"/>
      <c r="DO299" s="18"/>
      <c r="DP299" s="18"/>
      <c r="DQ299" s="18"/>
      <c r="DR299" s="18"/>
      <c r="DS299" s="18"/>
      <c r="DT299" s="18"/>
      <c r="DU299" s="18"/>
      <c r="DV299" s="18"/>
      <c r="DW299" s="18"/>
      <c r="DX299" s="18"/>
      <c r="DY299" s="18"/>
      <c r="DZ299" s="18"/>
      <c r="EA299" s="18"/>
      <c r="EB299" s="18"/>
      <c r="EC299" s="18"/>
      <c r="ED299" s="18"/>
      <c r="EE299" s="18"/>
      <c r="EF299" s="18"/>
      <c r="EG299" s="18"/>
      <c r="EH299" s="18"/>
      <c r="EI299" s="18"/>
      <c r="EJ299" s="18"/>
      <c r="EK299" s="18"/>
      <c r="EL299" s="18"/>
      <c r="EM299" s="18"/>
      <c r="EN299" s="18"/>
      <c r="EO299" s="18"/>
      <c r="EP299" s="18"/>
      <c r="EQ299" s="18"/>
      <c r="ER299" s="18"/>
      <c r="ES299" s="18"/>
      <c r="ET299" s="18"/>
      <c r="EU299" s="18"/>
      <c r="EV299" s="18"/>
      <c r="EW299" s="18"/>
      <c r="EX299" s="18"/>
      <c r="EY299" s="18"/>
      <c r="EZ299" s="18"/>
      <c r="FA299" s="18"/>
      <c r="FB299" s="18"/>
      <c r="FC299" s="18"/>
      <c r="FD299" s="18"/>
      <c r="FE299" s="18"/>
      <c r="FF299" s="18"/>
      <c r="FG299" s="18"/>
      <c r="FH299" s="18"/>
      <c r="FI299" s="18"/>
      <c r="FJ299" s="18"/>
      <c r="FK299" s="18"/>
      <c r="FL299" s="18"/>
      <c r="FM299" s="18"/>
    </row>
    <row r="300" spans="1:169" x14ac:dyDescent="0.2">
      <c r="A300" s="30"/>
      <c r="B300" s="1"/>
      <c r="C300" s="1"/>
      <c r="D300" s="35"/>
      <c r="E300" s="1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9"/>
      <c r="R300" s="1"/>
      <c r="S300" s="1"/>
      <c r="T300" s="1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  <c r="CZ300" s="18"/>
      <c r="DA300" s="18"/>
      <c r="DB300" s="18"/>
      <c r="DC300" s="18"/>
      <c r="DD300" s="18"/>
      <c r="DE300" s="18"/>
      <c r="DF300" s="18"/>
      <c r="DG300" s="18"/>
      <c r="DH300" s="18"/>
      <c r="DI300" s="18"/>
      <c r="DJ300" s="18"/>
      <c r="DK300" s="18"/>
      <c r="DL300" s="18"/>
      <c r="DM300" s="18"/>
      <c r="DN300" s="18"/>
      <c r="DO300" s="18"/>
      <c r="DP300" s="18"/>
      <c r="DQ300" s="18"/>
      <c r="DR300" s="18"/>
      <c r="DS300" s="18"/>
      <c r="DT300" s="18"/>
      <c r="DU300" s="18"/>
      <c r="DV300" s="18"/>
      <c r="DW300" s="18"/>
      <c r="DX300" s="18"/>
      <c r="DY300" s="18"/>
      <c r="DZ300" s="18"/>
      <c r="EA300" s="18"/>
      <c r="EB300" s="18"/>
      <c r="EC300" s="18"/>
      <c r="ED300" s="18"/>
      <c r="EE300" s="18"/>
      <c r="EF300" s="18"/>
      <c r="EG300" s="18"/>
      <c r="EH300" s="18"/>
      <c r="EI300" s="18"/>
      <c r="EJ300" s="18"/>
      <c r="EK300" s="18"/>
      <c r="EL300" s="18"/>
      <c r="EM300" s="18"/>
      <c r="EN300" s="18"/>
      <c r="EO300" s="18"/>
      <c r="EP300" s="18"/>
      <c r="EQ300" s="18"/>
      <c r="ER300" s="18"/>
      <c r="ES300" s="18"/>
      <c r="ET300" s="18"/>
      <c r="EU300" s="18"/>
      <c r="EV300" s="18"/>
      <c r="EW300" s="18"/>
      <c r="EX300" s="18"/>
      <c r="EY300" s="18"/>
      <c r="EZ300" s="18"/>
      <c r="FA300" s="18"/>
      <c r="FB300" s="18"/>
      <c r="FC300" s="18"/>
      <c r="FD300" s="18"/>
      <c r="FE300" s="18"/>
      <c r="FF300" s="18"/>
      <c r="FG300" s="18"/>
      <c r="FH300" s="18"/>
      <c r="FI300" s="18"/>
      <c r="FJ300" s="18"/>
      <c r="FK300" s="18"/>
      <c r="FL300" s="18"/>
      <c r="FM300" s="18"/>
    </row>
    <row r="301" spans="1:169" x14ac:dyDescent="0.2">
      <c r="A301" s="30"/>
      <c r="B301" s="1"/>
      <c r="C301" s="1"/>
      <c r="D301" s="35"/>
      <c r="E301" s="1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9"/>
      <c r="R301" s="1"/>
      <c r="S301" s="1"/>
      <c r="T301" s="1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  <c r="DJ301" s="18"/>
      <c r="DK301" s="18"/>
      <c r="DL301" s="18"/>
      <c r="DM301" s="18"/>
      <c r="DN301" s="18"/>
      <c r="DO301" s="18"/>
      <c r="DP301" s="18"/>
      <c r="DQ301" s="18"/>
      <c r="DR301" s="18"/>
      <c r="DS301" s="18"/>
      <c r="DT301" s="18"/>
      <c r="DU301" s="18"/>
      <c r="DV301" s="18"/>
      <c r="DW301" s="18"/>
      <c r="DX301" s="18"/>
      <c r="DY301" s="18"/>
      <c r="DZ301" s="18"/>
      <c r="EA301" s="18"/>
      <c r="EB301" s="18"/>
      <c r="EC301" s="18"/>
      <c r="ED301" s="18"/>
      <c r="EE301" s="18"/>
      <c r="EF301" s="18"/>
      <c r="EG301" s="18"/>
      <c r="EH301" s="18"/>
      <c r="EI301" s="18"/>
      <c r="EJ301" s="18"/>
      <c r="EK301" s="18"/>
      <c r="EL301" s="18"/>
      <c r="EM301" s="18"/>
      <c r="EN301" s="18"/>
      <c r="EO301" s="18"/>
      <c r="EP301" s="18"/>
      <c r="EQ301" s="18"/>
      <c r="ER301" s="18"/>
      <c r="ES301" s="18"/>
      <c r="ET301" s="18"/>
      <c r="EU301" s="18"/>
      <c r="EV301" s="18"/>
      <c r="EW301" s="18"/>
      <c r="EX301" s="18"/>
      <c r="EY301" s="18"/>
      <c r="EZ301" s="18"/>
      <c r="FA301" s="18"/>
      <c r="FB301" s="18"/>
      <c r="FC301" s="18"/>
      <c r="FD301" s="18"/>
      <c r="FE301" s="18"/>
      <c r="FF301" s="18"/>
      <c r="FG301" s="18"/>
      <c r="FH301" s="18"/>
      <c r="FI301" s="18"/>
      <c r="FJ301" s="18"/>
      <c r="FK301" s="18"/>
      <c r="FL301" s="18"/>
      <c r="FM301" s="18"/>
    </row>
    <row r="302" spans="1:169" x14ac:dyDescent="0.2">
      <c r="A302" s="30"/>
      <c r="B302" s="1"/>
      <c r="C302" s="1"/>
      <c r="D302" s="35"/>
      <c r="E302" s="1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9"/>
      <c r="R302" s="1"/>
      <c r="S302" s="1"/>
      <c r="T302" s="1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  <c r="CO302" s="18"/>
      <c r="CP302" s="18"/>
      <c r="CQ302" s="18"/>
      <c r="CR302" s="18"/>
      <c r="CS302" s="18"/>
      <c r="CT302" s="18"/>
      <c r="CU302" s="18"/>
      <c r="CV302" s="18"/>
      <c r="CW302" s="18"/>
      <c r="CX302" s="18"/>
      <c r="CY302" s="18"/>
      <c r="CZ302" s="18"/>
      <c r="DA302" s="18"/>
      <c r="DB302" s="18"/>
      <c r="DC302" s="18"/>
      <c r="DD302" s="18"/>
      <c r="DE302" s="18"/>
      <c r="DF302" s="18"/>
      <c r="DG302" s="18"/>
      <c r="DH302" s="18"/>
      <c r="DI302" s="18"/>
      <c r="DJ302" s="18"/>
      <c r="DK302" s="18"/>
      <c r="DL302" s="18"/>
      <c r="DM302" s="18"/>
      <c r="DN302" s="18"/>
      <c r="DO302" s="18"/>
      <c r="DP302" s="18"/>
      <c r="DQ302" s="18"/>
      <c r="DR302" s="18"/>
      <c r="DS302" s="18"/>
      <c r="DT302" s="18"/>
      <c r="DU302" s="18"/>
      <c r="DV302" s="18"/>
      <c r="DW302" s="18"/>
      <c r="DX302" s="18"/>
      <c r="DY302" s="18"/>
      <c r="DZ302" s="18"/>
      <c r="EA302" s="18"/>
      <c r="EB302" s="18"/>
      <c r="EC302" s="18"/>
      <c r="ED302" s="18"/>
      <c r="EE302" s="18"/>
      <c r="EF302" s="18"/>
      <c r="EG302" s="18"/>
      <c r="EH302" s="18"/>
      <c r="EI302" s="18"/>
      <c r="EJ302" s="18"/>
      <c r="EK302" s="18"/>
      <c r="EL302" s="18"/>
      <c r="EM302" s="18"/>
      <c r="EN302" s="18"/>
      <c r="EO302" s="18"/>
      <c r="EP302" s="18"/>
      <c r="EQ302" s="18"/>
      <c r="ER302" s="18"/>
      <c r="ES302" s="18"/>
      <c r="ET302" s="18"/>
      <c r="EU302" s="18"/>
      <c r="EV302" s="18"/>
      <c r="EW302" s="18"/>
      <c r="EX302" s="18"/>
      <c r="EY302" s="18"/>
      <c r="EZ302" s="18"/>
      <c r="FA302" s="18"/>
      <c r="FB302" s="18"/>
      <c r="FC302" s="18"/>
      <c r="FD302" s="18"/>
      <c r="FE302" s="18"/>
      <c r="FF302" s="18"/>
      <c r="FG302" s="18"/>
      <c r="FH302" s="18"/>
      <c r="FI302" s="18"/>
      <c r="FJ302" s="18"/>
      <c r="FK302" s="18"/>
      <c r="FL302" s="18"/>
      <c r="FM302" s="18"/>
    </row>
    <row r="303" spans="1:169" x14ac:dyDescent="0.2">
      <c r="A303" s="30"/>
      <c r="B303" s="1"/>
      <c r="C303" s="1"/>
      <c r="D303" s="35"/>
      <c r="E303" s="1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9"/>
      <c r="R303" s="1"/>
      <c r="S303" s="1"/>
      <c r="T303" s="1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  <c r="CO303" s="18"/>
      <c r="CP303" s="18"/>
      <c r="CQ303" s="18"/>
      <c r="CR303" s="18"/>
      <c r="CS303" s="18"/>
      <c r="CT303" s="18"/>
      <c r="CU303" s="18"/>
      <c r="CV303" s="18"/>
      <c r="CW303" s="18"/>
      <c r="CX303" s="18"/>
      <c r="CY303" s="18"/>
      <c r="CZ303" s="18"/>
      <c r="DA303" s="18"/>
      <c r="DB303" s="18"/>
      <c r="DC303" s="18"/>
      <c r="DD303" s="18"/>
      <c r="DE303" s="18"/>
      <c r="DF303" s="18"/>
      <c r="DG303" s="18"/>
      <c r="DH303" s="18"/>
      <c r="DI303" s="18"/>
      <c r="DJ303" s="18"/>
      <c r="DK303" s="18"/>
      <c r="DL303" s="18"/>
      <c r="DM303" s="18"/>
      <c r="DN303" s="18"/>
      <c r="DO303" s="18"/>
      <c r="DP303" s="18"/>
      <c r="DQ303" s="18"/>
      <c r="DR303" s="18"/>
      <c r="DS303" s="18"/>
      <c r="DT303" s="18"/>
      <c r="DU303" s="18"/>
      <c r="DV303" s="18"/>
      <c r="DW303" s="18"/>
      <c r="DX303" s="18"/>
      <c r="DY303" s="18"/>
      <c r="DZ303" s="18"/>
      <c r="EA303" s="18"/>
      <c r="EB303" s="18"/>
      <c r="EC303" s="18"/>
      <c r="ED303" s="18"/>
      <c r="EE303" s="18"/>
      <c r="EF303" s="18"/>
      <c r="EG303" s="18"/>
      <c r="EH303" s="18"/>
      <c r="EI303" s="18"/>
      <c r="EJ303" s="18"/>
      <c r="EK303" s="18"/>
      <c r="EL303" s="18"/>
      <c r="EM303" s="18"/>
      <c r="EN303" s="18"/>
      <c r="EO303" s="18"/>
      <c r="EP303" s="18"/>
      <c r="EQ303" s="18"/>
      <c r="ER303" s="18"/>
      <c r="ES303" s="18"/>
      <c r="ET303" s="18"/>
      <c r="EU303" s="18"/>
      <c r="EV303" s="18"/>
      <c r="EW303" s="18"/>
      <c r="EX303" s="18"/>
      <c r="EY303" s="18"/>
      <c r="EZ303" s="18"/>
      <c r="FA303" s="18"/>
      <c r="FB303" s="18"/>
      <c r="FC303" s="18"/>
      <c r="FD303" s="18"/>
      <c r="FE303" s="18"/>
      <c r="FF303" s="18"/>
      <c r="FG303" s="18"/>
      <c r="FH303" s="18"/>
      <c r="FI303" s="18"/>
      <c r="FJ303" s="18"/>
      <c r="FK303" s="18"/>
      <c r="FL303" s="18"/>
      <c r="FM303" s="18"/>
    </row>
    <row r="304" spans="1:169" x14ac:dyDescent="0.2">
      <c r="A304" s="30"/>
      <c r="B304" s="1"/>
      <c r="C304" s="1"/>
      <c r="D304" s="35"/>
      <c r="E304" s="1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9"/>
      <c r="R304" s="1"/>
      <c r="S304" s="1"/>
      <c r="T304" s="1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  <c r="CZ304" s="18"/>
      <c r="DA304" s="18"/>
      <c r="DB304" s="18"/>
      <c r="DC304" s="18"/>
      <c r="DD304" s="18"/>
      <c r="DE304" s="18"/>
      <c r="DF304" s="18"/>
      <c r="DG304" s="18"/>
      <c r="DH304" s="18"/>
      <c r="DI304" s="18"/>
      <c r="DJ304" s="18"/>
      <c r="DK304" s="18"/>
      <c r="DL304" s="18"/>
      <c r="DM304" s="18"/>
      <c r="DN304" s="18"/>
      <c r="DO304" s="18"/>
      <c r="DP304" s="18"/>
      <c r="DQ304" s="18"/>
      <c r="DR304" s="18"/>
      <c r="DS304" s="18"/>
      <c r="DT304" s="18"/>
      <c r="DU304" s="18"/>
      <c r="DV304" s="18"/>
      <c r="DW304" s="18"/>
      <c r="DX304" s="18"/>
      <c r="DY304" s="18"/>
      <c r="DZ304" s="18"/>
      <c r="EA304" s="18"/>
      <c r="EB304" s="18"/>
      <c r="EC304" s="18"/>
      <c r="ED304" s="18"/>
      <c r="EE304" s="18"/>
      <c r="EF304" s="18"/>
      <c r="EG304" s="18"/>
      <c r="EH304" s="18"/>
      <c r="EI304" s="18"/>
      <c r="EJ304" s="18"/>
      <c r="EK304" s="18"/>
      <c r="EL304" s="18"/>
      <c r="EM304" s="18"/>
      <c r="EN304" s="18"/>
      <c r="EO304" s="18"/>
      <c r="EP304" s="18"/>
      <c r="EQ304" s="18"/>
      <c r="ER304" s="18"/>
      <c r="ES304" s="18"/>
      <c r="ET304" s="18"/>
      <c r="EU304" s="18"/>
      <c r="EV304" s="18"/>
      <c r="EW304" s="18"/>
      <c r="EX304" s="18"/>
      <c r="EY304" s="18"/>
      <c r="EZ304" s="18"/>
      <c r="FA304" s="18"/>
      <c r="FB304" s="18"/>
      <c r="FC304" s="18"/>
      <c r="FD304" s="18"/>
      <c r="FE304" s="18"/>
      <c r="FF304" s="18"/>
      <c r="FG304" s="18"/>
      <c r="FH304" s="18"/>
      <c r="FI304" s="18"/>
      <c r="FJ304" s="18"/>
      <c r="FK304" s="18"/>
      <c r="FL304" s="18"/>
      <c r="FM304" s="18"/>
    </row>
    <row r="305" spans="1:169" x14ac:dyDescent="0.2">
      <c r="A305" s="30"/>
      <c r="B305" s="1"/>
      <c r="C305" s="1"/>
      <c r="D305" s="35"/>
      <c r="E305" s="1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9"/>
      <c r="R305" s="1"/>
      <c r="S305" s="1"/>
      <c r="T305" s="1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  <c r="CZ305" s="18"/>
      <c r="DA305" s="18"/>
      <c r="DB305" s="18"/>
      <c r="DC305" s="18"/>
      <c r="DD305" s="18"/>
      <c r="DE305" s="18"/>
      <c r="DF305" s="18"/>
      <c r="DG305" s="18"/>
      <c r="DH305" s="18"/>
      <c r="DI305" s="18"/>
      <c r="DJ305" s="18"/>
      <c r="DK305" s="18"/>
      <c r="DL305" s="18"/>
      <c r="DM305" s="18"/>
      <c r="DN305" s="18"/>
      <c r="DO305" s="18"/>
      <c r="DP305" s="18"/>
      <c r="DQ305" s="18"/>
      <c r="DR305" s="18"/>
      <c r="DS305" s="18"/>
      <c r="DT305" s="18"/>
      <c r="DU305" s="18"/>
      <c r="DV305" s="18"/>
      <c r="DW305" s="18"/>
      <c r="DX305" s="18"/>
      <c r="DY305" s="18"/>
      <c r="DZ305" s="18"/>
      <c r="EA305" s="18"/>
      <c r="EB305" s="18"/>
      <c r="EC305" s="18"/>
      <c r="ED305" s="18"/>
      <c r="EE305" s="18"/>
      <c r="EF305" s="18"/>
      <c r="EG305" s="18"/>
      <c r="EH305" s="18"/>
      <c r="EI305" s="18"/>
      <c r="EJ305" s="18"/>
      <c r="EK305" s="18"/>
      <c r="EL305" s="18"/>
      <c r="EM305" s="18"/>
      <c r="EN305" s="18"/>
      <c r="EO305" s="18"/>
      <c r="EP305" s="18"/>
      <c r="EQ305" s="18"/>
      <c r="ER305" s="18"/>
      <c r="ES305" s="18"/>
      <c r="ET305" s="18"/>
      <c r="EU305" s="18"/>
      <c r="EV305" s="18"/>
      <c r="EW305" s="18"/>
      <c r="EX305" s="18"/>
      <c r="EY305" s="18"/>
      <c r="EZ305" s="18"/>
      <c r="FA305" s="18"/>
      <c r="FB305" s="18"/>
      <c r="FC305" s="18"/>
      <c r="FD305" s="18"/>
      <c r="FE305" s="18"/>
      <c r="FF305" s="18"/>
      <c r="FG305" s="18"/>
      <c r="FH305" s="18"/>
      <c r="FI305" s="18"/>
      <c r="FJ305" s="18"/>
      <c r="FK305" s="18"/>
      <c r="FL305" s="18"/>
      <c r="FM305" s="18"/>
    </row>
    <row r="306" spans="1:169" x14ac:dyDescent="0.2">
      <c r="A306" s="30"/>
      <c r="B306" s="1"/>
      <c r="C306" s="1"/>
      <c r="D306" s="35"/>
      <c r="E306" s="1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9"/>
      <c r="R306" s="1"/>
      <c r="S306" s="1"/>
      <c r="T306" s="1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  <c r="DI306" s="18"/>
      <c r="DJ306" s="18"/>
      <c r="DK306" s="18"/>
      <c r="DL306" s="18"/>
      <c r="DM306" s="18"/>
      <c r="DN306" s="18"/>
      <c r="DO306" s="18"/>
      <c r="DP306" s="18"/>
      <c r="DQ306" s="18"/>
      <c r="DR306" s="18"/>
      <c r="DS306" s="18"/>
      <c r="DT306" s="18"/>
      <c r="DU306" s="18"/>
      <c r="DV306" s="18"/>
      <c r="DW306" s="18"/>
      <c r="DX306" s="18"/>
      <c r="DY306" s="18"/>
      <c r="DZ306" s="18"/>
      <c r="EA306" s="18"/>
      <c r="EB306" s="18"/>
      <c r="EC306" s="18"/>
      <c r="ED306" s="18"/>
      <c r="EE306" s="18"/>
      <c r="EF306" s="18"/>
      <c r="EG306" s="18"/>
      <c r="EH306" s="18"/>
      <c r="EI306" s="18"/>
      <c r="EJ306" s="18"/>
      <c r="EK306" s="18"/>
      <c r="EL306" s="18"/>
      <c r="EM306" s="18"/>
      <c r="EN306" s="18"/>
      <c r="EO306" s="18"/>
      <c r="EP306" s="18"/>
      <c r="EQ306" s="18"/>
      <c r="ER306" s="18"/>
      <c r="ES306" s="18"/>
      <c r="ET306" s="18"/>
      <c r="EU306" s="18"/>
      <c r="EV306" s="18"/>
      <c r="EW306" s="18"/>
      <c r="EX306" s="18"/>
      <c r="EY306" s="18"/>
      <c r="EZ306" s="18"/>
      <c r="FA306" s="18"/>
      <c r="FB306" s="18"/>
      <c r="FC306" s="18"/>
      <c r="FD306" s="18"/>
      <c r="FE306" s="18"/>
      <c r="FF306" s="18"/>
      <c r="FG306" s="18"/>
      <c r="FH306" s="18"/>
      <c r="FI306" s="18"/>
      <c r="FJ306" s="18"/>
      <c r="FK306" s="18"/>
      <c r="FL306" s="18"/>
      <c r="FM306" s="18"/>
    </row>
    <row r="307" spans="1:169" x14ac:dyDescent="0.2">
      <c r="A307" s="30"/>
      <c r="B307" s="1"/>
      <c r="C307" s="1"/>
      <c r="D307" s="35"/>
      <c r="E307" s="1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9"/>
      <c r="R307" s="1"/>
      <c r="S307" s="1"/>
      <c r="T307" s="1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  <c r="DI307" s="18"/>
      <c r="DJ307" s="18"/>
      <c r="DK307" s="18"/>
      <c r="DL307" s="18"/>
      <c r="DM307" s="18"/>
      <c r="DN307" s="18"/>
      <c r="DO307" s="18"/>
      <c r="DP307" s="18"/>
      <c r="DQ307" s="18"/>
      <c r="DR307" s="18"/>
      <c r="DS307" s="18"/>
      <c r="DT307" s="18"/>
      <c r="DU307" s="18"/>
      <c r="DV307" s="18"/>
      <c r="DW307" s="18"/>
      <c r="DX307" s="18"/>
      <c r="DY307" s="18"/>
      <c r="DZ307" s="18"/>
      <c r="EA307" s="18"/>
      <c r="EB307" s="18"/>
      <c r="EC307" s="18"/>
      <c r="ED307" s="18"/>
      <c r="EE307" s="18"/>
      <c r="EF307" s="18"/>
      <c r="EG307" s="18"/>
      <c r="EH307" s="18"/>
      <c r="EI307" s="18"/>
      <c r="EJ307" s="18"/>
      <c r="EK307" s="18"/>
      <c r="EL307" s="18"/>
      <c r="EM307" s="18"/>
      <c r="EN307" s="18"/>
      <c r="EO307" s="18"/>
      <c r="EP307" s="18"/>
      <c r="EQ307" s="18"/>
      <c r="ER307" s="18"/>
      <c r="ES307" s="18"/>
      <c r="ET307" s="18"/>
      <c r="EU307" s="18"/>
      <c r="EV307" s="18"/>
      <c r="EW307" s="18"/>
      <c r="EX307" s="18"/>
      <c r="EY307" s="18"/>
      <c r="EZ307" s="18"/>
      <c r="FA307" s="18"/>
      <c r="FB307" s="18"/>
      <c r="FC307" s="18"/>
      <c r="FD307" s="18"/>
      <c r="FE307" s="18"/>
      <c r="FF307" s="18"/>
      <c r="FG307" s="18"/>
      <c r="FH307" s="18"/>
      <c r="FI307" s="18"/>
      <c r="FJ307" s="18"/>
      <c r="FK307" s="18"/>
      <c r="FL307" s="18"/>
      <c r="FM307" s="18"/>
    </row>
  </sheetData>
  <autoFilter ref="A3:FM134"/>
  <mergeCells count="486">
    <mergeCell ref="R35:R36"/>
    <mergeCell ref="S35:S36"/>
    <mergeCell ref="D35:D36"/>
    <mergeCell ref="A35:A36"/>
    <mergeCell ref="E35:E36"/>
    <mergeCell ref="F35:F36"/>
    <mergeCell ref="G35:G36"/>
    <mergeCell ref="H35:H36"/>
    <mergeCell ref="I35:I36"/>
    <mergeCell ref="J35:J36"/>
    <mergeCell ref="O35:O36"/>
    <mergeCell ref="Q35:Q36"/>
    <mergeCell ref="Q90:Q91"/>
    <mergeCell ref="R90:R91"/>
    <mergeCell ref="S90:S91"/>
    <mergeCell ref="A92:A93"/>
    <mergeCell ref="D92:D93"/>
    <mergeCell ref="E92:E93"/>
    <mergeCell ref="F92:F93"/>
    <mergeCell ref="G92:G93"/>
    <mergeCell ref="H92:H93"/>
    <mergeCell ref="I92:I93"/>
    <mergeCell ref="J92:J93"/>
    <mergeCell ref="O92:O93"/>
    <mergeCell ref="Q92:Q93"/>
    <mergeCell ref="R92:R93"/>
    <mergeCell ref="S92:S93"/>
    <mergeCell ref="A90:A91"/>
    <mergeCell ref="D90:D91"/>
    <mergeCell ref="E90:E91"/>
    <mergeCell ref="F90:F91"/>
    <mergeCell ref="G90:G91"/>
    <mergeCell ref="H90:H91"/>
    <mergeCell ref="I90:I91"/>
    <mergeCell ref="J90:J91"/>
    <mergeCell ref="O90:O91"/>
    <mergeCell ref="Q85:Q86"/>
    <mergeCell ref="R85:R86"/>
    <mergeCell ref="S85:S86"/>
    <mergeCell ref="A88:A89"/>
    <mergeCell ref="D88:D89"/>
    <mergeCell ref="E88:E89"/>
    <mergeCell ref="F88:F89"/>
    <mergeCell ref="G88:G89"/>
    <mergeCell ref="H88:H89"/>
    <mergeCell ref="I88:I89"/>
    <mergeCell ref="J88:J89"/>
    <mergeCell ref="O88:O89"/>
    <mergeCell ref="Q88:Q89"/>
    <mergeCell ref="R88:R89"/>
    <mergeCell ref="S88:S89"/>
    <mergeCell ref="A85:A86"/>
    <mergeCell ref="D85:D86"/>
    <mergeCell ref="E85:E86"/>
    <mergeCell ref="F85:F86"/>
    <mergeCell ref="G85:G86"/>
    <mergeCell ref="H85:H86"/>
    <mergeCell ref="I85:I86"/>
    <mergeCell ref="J85:J86"/>
    <mergeCell ref="O85:O86"/>
    <mergeCell ref="Q77:Q78"/>
    <mergeCell ref="R77:R78"/>
    <mergeCell ref="S77:S78"/>
    <mergeCell ref="Q79:Q80"/>
    <mergeCell ref="R79:R80"/>
    <mergeCell ref="S79:S80"/>
    <mergeCell ref="A81:A82"/>
    <mergeCell ref="C81:C82"/>
    <mergeCell ref="D81:D82"/>
    <mergeCell ref="E81:E82"/>
    <mergeCell ref="F81:F82"/>
    <mergeCell ref="G81:G82"/>
    <mergeCell ref="H81:H82"/>
    <mergeCell ref="I81:I82"/>
    <mergeCell ref="J81:J82"/>
    <mergeCell ref="O81:O82"/>
    <mergeCell ref="Q81:Q82"/>
    <mergeCell ref="R81:R82"/>
    <mergeCell ref="S81:S82"/>
    <mergeCell ref="A79:A80"/>
    <mergeCell ref="D79:D80"/>
    <mergeCell ref="E79:E80"/>
    <mergeCell ref="F79:F80"/>
    <mergeCell ref="G79:G80"/>
    <mergeCell ref="O79:O80"/>
    <mergeCell ref="A77:A78"/>
    <mergeCell ref="D77:D78"/>
    <mergeCell ref="E77:E78"/>
    <mergeCell ref="F77:F78"/>
    <mergeCell ref="G77:G78"/>
    <mergeCell ref="H77:H78"/>
    <mergeCell ref="I77:I78"/>
    <mergeCell ref="J77:J78"/>
    <mergeCell ref="O77:O78"/>
    <mergeCell ref="H79:H80"/>
    <mergeCell ref="I79:I80"/>
    <mergeCell ref="J79:J80"/>
    <mergeCell ref="Q72:Q73"/>
    <mergeCell ref="R72:R73"/>
    <mergeCell ref="S72:S73"/>
    <mergeCell ref="A74:A75"/>
    <mergeCell ref="D74:D75"/>
    <mergeCell ref="E74:E75"/>
    <mergeCell ref="F74:F75"/>
    <mergeCell ref="G74:G75"/>
    <mergeCell ref="H74:H75"/>
    <mergeCell ref="I74:I75"/>
    <mergeCell ref="J74:J75"/>
    <mergeCell ref="O74:O75"/>
    <mergeCell ref="Q74:Q75"/>
    <mergeCell ref="R74:R75"/>
    <mergeCell ref="S74:S75"/>
    <mergeCell ref="A72:A73"/>
    <mergeCell ref="D72:D73"/>
    <mergeCell ref="E72:E73"/>
    <mergeCell ref="F72:F73"/>
    <mergeCell ref="G72:G73"/>
    <mergeCell ref="H72:H73"/>
    <mergeCell ref="I72:I73"/>
    <mergeCell ref="J72:J73"/>
    <mergeCell ref="O72:O73"/>
    <mergeCell ref="Q68:Q69"/>
    <mergeCell ref="R68:R69"/>
    <mergeCell ref="S68:S69"/>
    <mergeCell ref="A70:A71"/>
    <mergeCell ref="D70:D71"/>
    <mergeCell ref="E70:E71"/>
    <mergeCell ref="F70:F71"/>
    <mergeCell ref="G70:G71"/>
    <mergeCell ref="H70:H71"/>
    <mergeCell ref="I70:I71"/>
    <mergeCell ref="J70:J71"/>
    <mergeCell ref="O70:O71"/>
    <mergeCell ref="Q70:Q71"/>
    <mergeCell ref="R70:R71"/>
    <mergeCell ref="S70:S71"/>
    <mergeCell ref="A68:A69"/>
    <mergeCell ref="D68:D69"/>
    <mergeCell ref="E68:E69"/>
    <mergeCell ref="F68:F69"/>
    <mergeCell ref="G68:G69"/>
    <mergeCell ref="H68:H69"/>
    <mergeCell ref="I68:I69"/>
    <mergeCell ref="J68:J69"/>
    <mergeCell ref="O68:O69"/>
    <mergeCell ref="Q55:Q56"/>
    <mergeCell ref="R55:R56"/>
    <mergeCell ref="S55:S56"/>
    <mergeCell ref="A66:A67"/>
    <mergeCell ref="D66:D67"/>
    <mergeCell ref="E66:E67"/>
    <mergeCell ref="F66:F67"/>
    <mergeCell ref="G66:G67"/>
    <mergeCell ref="H66:H67"/>
    <mergeCell ref="I66:I67"/>
    <mergeCell ref="J66:J67"/>
    <mergeCell ref="O66:O67"/>
    <mergeCell ref="Q66:Q67"/>
    <mergeCell ref="R66:R67"/>
    <mergeCell ref="S66:S67"/>
    <mergeCell ref="A55:A56"/>
    <mergeCell ref="D55:D56"/>
    <mergeCell ref="E55:E56"/>
    <mergeCell ref="F55:F56"/>
    <mergeCell ref="G55:G56"/>
    <mergeCell ref="H55:H56"/>
    <mergeCell ref="I55:I56"/>
    <mergeCell ref="J55:J56"/>
    <mergeCell ref="O55:O56"/>
    <mergeCell ref="Q50:Q51"/>
    <mergeCell ref="R50:R51"/>
    <mergeCell ref="S50:S51"/>
    <mergeCell ref="A50:A51"/>
    <mergeCell ref="D50:D51"/>
    <mergeCell ref="E50:E51"/>
    <mergeCell ref="F50:F51"/>
    <mergeCell ref="G50:G51"/>
    <mergeCell ref="H50:H51"/>
    <mergeCell ref="I50:I51"/>
    <mergeCell ref="J50:J51"/>
    <mergeCell ref="O50:O51"/>
    <mergeCell ref="Q44:Q45"/>
    <mergeCell ref="R44:R45"/>
    <mergeCell ref="S44:S45"/>
    <mergeCell ref="A46:A48"/>
    <mergeCell ref="D46:D48"/>
    <mergeCell ref="E46:E48"/>
    <mergeCell ref="F46:F48"/>
    <mergeCell ref="G46:G48"/>
    <mergeCell ref="H46:H48"/>
    <mergeCell ref="I46:I48"/>
    <mergeCell ref="J46:J48"/>
    <mergeCell ref="O46:O48"/>
    <mergeCell ref="Q46:Q48"/>
    <mergeCell ref="R46:R48"/>
    <mergeCell ref="S46:S48"/>
    <mergeCell ref="A44:A45"/>
    <mergeCell ref="D44:D45"/>
    <mergeCell ref="E44:E45"/>
    <mergeCell ref="F44:F45"/>
    <mergeCell ref="G44:G45"/>
    <mergeCell ref="H44:H45"/>
    <mergeCell ref="I44:I45"/>
    <mergeCell ref="J44:J45"/>
    <mergeCell ref="O44:O45"/>
    <mergeCell ref="Q37:Q38"/>
    <mergeCell ref="R37:R38"/>
    <mergeCell ref="S37:S38"/>
    <mergeCell ref="A40:A41"/>
    <mergeCell ref="D40:D41"/>
    <mergeCell ref="E40:E41"/>
    <mergeCell ref="F40:F41"/>
    <mergeCell ref="G40:G41"/>
    <mergeCell ref="H40:H41"/>
    <mergeCell ref="I40:I41"/>
    <mergeCell ref="J40:J41"/>
    <mergeCell ref="O40:O41"/>
    <mergeCell ref="Q40:Q41"/>
    <mergeCell ref="R40:R41"/>
    <mergeCell ref="S40:S41"/>
    <mergeCell ref="A37:A38"/>
    <mergeCell ref="D37:D38"/>
    <mergeCell ref="E37:E38"/>
    <mergeCell ref="F37:F38"/>
    <mergeCell ref="G37:G38"/>
    <mergeCell ref="H37:H38"/>
    <mergeCell ref="I37:I38"/>
    <mergeCell ref="J37:J38"/>
    <mergeCell ref="O37:O38"/>
    <mergeCell ref="Q20:Q21"/>
    <mergeCell ref="R20:R21"/>
    <mergeCell ref="S20:S21"/>
    <mergeCell ref="A20:A21"/>
    <mergeCell ref="D20:D21"/>
    <mergeCell ref="E20:E21"/>
    <mergeCell ref="F20:F21"/>
    <mergeCell ref="G20:G21"/>
    <mergeCell ref="H20:H21"/>
    <mergeCell ref="I20:I21"/>
    <mergeCell ref="J20:J21"/>
    <mergeCell ref="O20:O21"/>
    <mergeCell ref="A18:A19"/>
    <mergeCell ref="D18:D19"/>
    <mergeCell ref="E18:E19"/>
    <mergeCell ref="F18:F19"/>
    <mergeCell ref="G18:G19"/>
    <mergeCell ref="H18:H19"/>
    <mergeCell ref="I18:I19"/>
    <mergeCell ref="J18:J19"/>
    <mergeCell ref="O18:O19"/>
    <mergeCell ref="Q18:Q19"/>
    <mergeCell ref="R18:R19"/>
    <mergeCell ref="S18:S19"/>
    <mergeCell ref="Q11:Q13"/>
    <mergeCell ref="R11:R13"/>
    <mergeCell ref="S11:S13"/>
    <mergeCell ref="A14:A15"/>
    <mergeCell ref="D14:D15"/>
    <mergeCell ref="E14:E15"/>
    <mergeCell ref="F14:F15"/>
    <mergeCell ref="G14:G15"/>
    <mergeCell ref="H14:H15"/>
    <mergeCell ref="I14:I15"/>
    <mergeCell ref="J14:J15"/>
    <mergeCell ref="O14:O15"/>
    <mergeCell ref="Q14:Q15"/>
    <mergeCell ref="R14:R15"/>
    <mergeCell ref="S14:S15"/>
    <mergeCell ref="A11:A13"/>
    <mergeCell ref="D11:D13"/>
    <mergeCell ref="E11:E13"/>
    <mergeCell ref="F11:F13"/>
    <mergeCell ref="G11:G13"/>
    <mergeCell ref="H11:H13"/>
    <mergeCell ref="I11:I13"/>
    <mergeCell ref="J11:J13"/>
    <mergeCell ref="O11:O13"/>
    <mergeCell ref="Q7:Q8"/>
    <mergeCell ref="R7:R8"/>
    <mergeCell ref="S7:S8"/>
    <mergeCell ref="A4:A5"/>
    <mergeCell ref="C4:C5"/>
    <mergeCell ref="D4:D5"/>
    <mergeCell ref="E4:E5"/>
    <mergeCell ref="F4:F5"/>
    <mergeCell ref="G4:G5"/>
    <mergeCell ref="H4:H5"/>
    <mergeCell ref="A7:A8"/>
    <mergeCell ref="D7:D8"/>
    <mergeCell ref="E7:E8"/>
    <mergeCell ref="F7:F8"/>
    <mergeCell ref="G7:G8"/>
    <mergeCell ref="H7:H8"/>
    <mergeCell ref="I7:I8"/>
    <mergeCell ref="J7:J8"/>
    <mergeCell ref="O7:O8"/>
    <mergeCell ref="J25:J28"/>
    <mergeCell ref="O25:O28"/>
    <mergeCell ref="B1:G1"/>
    <mergeCell ref="H1:S1"/>
    <mergeCell ref="A2:S2"/>
    <mergeCell ref="A32:A33"/>
    <mergeCell ref="D32:D33"/>
    <mergeCell ref="E32:E33"/>
    <mergeCell ref="F32:F33"/>
    <mergeCell ref="G32:G33"/>
    <mergeCell ref="H32:H33"/>
    <mergeCell ref="I32:I33"/>
    <mergeCell ref="J32:J33"/>
    <mergeCell ref="O32:O33"/>
    <mergeCell ref="Q32:Q33"/>
    <mergeCell ref="R32:R33"/>
    <mergeCell ref="S32:S33"/>
    <mergeCell ref="I4:I5"/>
    <mergeCell ref="J4:J5"/>
    <mergeCell ref="O4:O5"/>
    <mergeCell ref="P4:P5"/>
    <mergeCell ref="Q4:Q5"/>
    <mergeCell ref="R4:R5"/>
    <mergeCell ref="S4:S5"/>
    <mergeCell ref="I96:I97"/>
    <mergeCell ref="Q25:Q28"/>
    <mergeCell ref="R25:R28"/>
    <mergeCell ref="S25:S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O29:O31"/>
    <mergeCell ref="Q29:Q31"/>
    <mergeCell ref="R29:R31"/>
    <mergeCell ref="S29:S31"/>
    <mergeCell ref="A25:A28"/>
    <mergeCell ref="D25:D28"/>
    <mergeCell ref="E25:E28"/>
    <mergeCell ref="F25:F28"/>
    <mergeCell ref="G25:G28"/>
    <mergeCell ref="H25:H28"/>
    <mergeCell ref="I25:I28"/>
    <mergeCell ref="O100:O101"/>
    <mergeCell ref="J96:J97"/>
    <mergeCell ref="O96:O97"/>
    <mergeCell ref="Q96:Q97"/>
    <mergeCell ref="R96:R97"/>
    <mergeCell ref="S96:S97"/>
    <mergeCell ref="A98:A99"/>
    <mergeCell ref="D98:D99"/>
    <mergeCell ref="E98:E99"/>
    <mergeCell ref="F98:F99"/>
    <mergeCell ref="G98:G99"/>
    <mergeCell ref="H98:H99"/>
    <mergeCell ref="I98:I99"/>
    <mergeCell ref="J98:J99"/>
    <mergeCell ref="O98:O99"/>
    <mergeCell ref="Q98:Q99"/>
    <mergeCell ref="R98:R99"/>
    <mergeCell ref="S98:S99"/>
    <mergeCell ref="A96:A97"/>
    <mergeCell ref="D96:D97"/>
    <mergeCell ref="E96:E97"/>
    <mergeCell ref="F96:F97"/>
    <mergeCell ref="G96:G97"/>
    <mergeCell ref="H96:H97"/>
    <mergeCell ref="Q100:Q101"/>
    <mergeCell ref="R100:R101"/>
    <mergeCell ref="S100:S101"/>
    <mergeCell ref="A102:A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O102:O103"/>
    <mergeCell ref="Q102:Q103"/>
    <mergeCell ref="R102:R103"/>
    <mergeCell ref="S102:S103"/>
    <mergeCell ref="A100:A101"/>
    <mergeCell ref="D100:D101"/>
    <mergeCell ref="E100:E101"/>
    <mergeCell ref="F100:F101"/>
    <mergeCell ref="G100:G101"/>
    <mergeCell ref="H100:H101"/>
    <mergeCell ref="I100:I101"/>
    <mergeCell ref="J100:J101"/>
    <mergeCell ref="Q109:Q110"/>
    <mergeCell ref="R109:R110"/>
    <mergeCell ref="S109:S110"/>
    <mergeCell ref="A113:A114"/>
    <mergeCell ref="D113:D114"/>
    <mergeCell ref="E113:E114"/>
    <mergeCell ref="F113:F114"/>
    <mergeCell ref="G113:G114"/>
    <mergeCell ref="H113:H114"/>
    <mergeCell ref="I113:I114"/>
    <mergeCell ref="J113:J114"/>
    <mergeCell ref="O113:O114"/>
    <mergeCell ref="Q113:Q114"/>
    <mergeCell ref="R113:R114"/>
    <mergeCell ref="S113:S114"/>
    <mergeCell ref="A109:A110"/>
    <mergeCell ref="D109:D110"/>
    <mergeCell ref="E109:E110"/>
    <mergeCell ref="F109:F110"/>
    <mergeCell ref="G109:G110"/>
    <mergeCell ref="H109:H110"/>
    <mergeCell ref="I109:I110"/>
    <mergeCell ref="J109:J110"/>
    <mergeCell ref="O109:O110"/>
    <mergeCell ref="Q116:Q117"/>
    <mergeCell ref="R116:R117"/>
    <mergeCell ref="A118:A119"/>
    <mergeCell ref="D118:D119"/>
    <mergeCell ref="E118:E119"/>
    <mergeCell ref="F118:F119"/>
    <mergeCell ref="G118:G119"/>
    <mergeCell ref="H118:H119"/>
    <mergeCell ref="I118:I119"/>
    <mergeCell ref="J118:J119"/>
    <mergeCell ref="O118:O119"/>
    <mergeCell ref="Q118:Q119"/>
    <mergeCell ref="R118:R119"/>
    <mergeCell ref="A116:A117"/>
    <mergeCell ref="D116:D117"/>
    <mergeCell ref="E116:E117"/>
    <mergeCell ref="F116:F117"/>
    <mergeCell ref="G116:G117"/>
    <mergeCell ref="H116:H117"/>
    <mergeCell ref="I116:I117"/>
    <mergeCell ref="J116:J117"/>
    <mergeCell ref="O116:O117"/>
    <mergeCell ref="Q120:Q122"/>
    <mergeCell ref="R120:R122"/>
    <mergeCell ref="S120:S122"/>
    <mergeCell ref="A123:A124"/>
    <mergeCell ref="D123:D124"/>
    <mergeCell ref="E123:E124"/>
    <mergeCell ref="F123:F124"/>
    <mergeCell ref="G123:G124"/>
    <mergeCell ref="H123:H124"/>
    <mergeCell ref="I123:I124"/>
    <mergeCell ref="J123:J124"/>
    <mergeCell ref="O123:O124"/>
    <mergeCell ref="Q123:Q124"/>
    <mergeCell ref="R123:R124"/>
    <mergeCell ref="S123:S124"/>
    <mergeCell ref="A120:A122"/>
    <mergeCell ref="D120:D122"/>
    <mergeCell ref="E120:E122"/>
    <mergeCell ref="F120:F122"/>
    <mergeCell ref="G120:G122"/>
    <mergeCell ref="H120:H122"/>
    <mergeCell ref="I120:I122"/>
    <mergeCell ref="J120:J122"/>
    <mergeCell ref="O120:O122"/>
    <mergeCell ref="Q126:Q128"/>
    <mergeCell ref="R126:R128"/>
    <mergeCell ref="S126:S128"/>
    <mergeCell ref="A129:A131"/>
    <mergeCell ref="D129:D131"/>
    <mergeCell ref="E129:E131"/>
    <mergeCell ref="F129:F131"/>
    <mergeCell ref="G129:G131"/>
    <mergeCell ref="H129:H131"/>
    <mergeCell ref="I129:I131"/>
    <mergeCell ref="J129:J131"/>
    <mergeCell ref="O129:O131"/>
    <mergeCell ref="Q129:Q131"/>
    <mergeCell ref="R129:R131"/>
    <mergeCell ref="S129:S131"/>
    <mergeCell ref="A126:A128"/>
    <mergeCell ref="D126:D128"/>
    <mergeCell ref="E126:E128"/>
    <mergeCell ref="F126:F128"/>
    <mergeCell ref="G126:G128"/>
    <mergeCell ref="H126:H128"/>
    <mergeCell ref="I126:I128"/>
    <mergeCell ref="J126:J128"/>
    <mergeCell ref="O126:O128"/>
  </mergeCells>
  <phoneticPr fontId="4" type="noConversion"/>
  <dataValidations count="5">
    <dataValidation type="list" allowBlank="1" showInputMessage="1" showErrorMessage="1" sqref="K3 K135:K65415">
      <formula1>Mon_thi</formula1>
    </dataValidation>
    <dataValidation type="list" allowBlank="1" showInputMessage="1" showErrorMessage="1" sqref="K4 K6:K9 K50:K56 K59:K71 K74:K110 K113:K134">
      <formula1>monthi1</formula1>
    </dataValidation>
    <dataValidation type="list" allowBlank="1" showInputMessage="1" showErrorMessage="1" sqref="P135:P65415">
      <formula1>Hinh_thuc_thi</formula1>
    </dataValidation>
    <dataValidation type="list" allowBlank="1" showInputMessage="1" showErrorMessage="1" sqref="K5 K10:K49 J48:J49 K57:L57 K58 K72:K73 K111:K112">
      <formula1>cacmonthi</formula1>
    </dataValidation>
    <dataValidation type="list" allowBlank="1" showInputMessage="1" showErrorMessage="1" sqref="P4 P6:P134">
      <formula1>hinhthuc</formula1>
    </dataValidation>
  </dataValidations>
  <hyperlinks>
    <hyperlink ref="I4" r:id="rId1"/>
    <hyperlink ref="I6" r:id="rId2"/>
    <hyperlink ref="I7" r:id="rId3"/>
    <hyperlink ref="I9" r:id="rId4"/>
    <hyperlink ref="I10" r:id="rId5"/>
    <hyperlink ref="I11" r:id="rId6"/>
    <hyperlink ref="I14" r:id="rId7"/>
    <hyperlink ref="I16" r:id="rId8"/>
    <hyperlink ref="I17" r:id="rId9"/>
    <hyperlink ref="I18" r:id="rId10"/>
    <hyperlink ref="I20" r:id="rId11"/>
    <hyperlink ref="I22" r:id="rId12"/>
    <hyperlink ref="I23" r:id="rId13"/>
    <hyperlink ref="I24" r:id="rId14"/>
    <hyperlink ref="I25" r:id="rId15"/>
    <hyperlink ref="I29" r:id="rId16"/>
    <hyperlink ref="I32" r:id="rId17"/>
    <hyperlink ref="I34" r:id="rId18"/>
    <hyperlink ref="I35" r:id="rId19"/>
    <hyperlink ref="I37" r:id="rId20"/>
    <hyperlink ref="I39" r:id="rId21"/>
    <hyperlink ref="I40" r:id="rId22"/>
    <hyperlink ref="I42" r:id="rId23"/>
    <hyperlink ref="I43" r:id="rId24"/>
    <hyperlink ref="I46" r:id="rId25"/>
    <hyperlink ref="I49" r:id="rId26"/>
    <hyperlink ref="I50" r:id="rId27"/>
    <hyperlink ref="I52" r:id="rId28"/>
    <hyperlink ref="I53" r:id="rId29"/>
    <hyperlink ref="I54" r:id="rId30"/>
    <hyperlink ref="I55" r:id="rId31"/>
    <hyperlink ref="I58" r:id="rId32"/>
    <hyperlink ref="I59" r:id="rId33"/>
    <hyperlink ref="I60" r:id="rId34"/>
    <hyperlink ref="I61" r:id="rId35"/>
    <hyperlink ref="I62" r:id="rId36"/>
    <hyperlink ref="I63" r:id="rId37"/>
    <hyperlink ref="I64" r:id="rId38"/>
    <hyperlink ref="I65" r:id="rId39"/>
    <hyperlink ref="I66" r:id="rId40"/>
    <hyperlink ref="I68" r:id="rId41"/>
    <hyperlink ref="I70" r:id="rId42"/>
    <hyperlink ref="I72" r:id="rId43"/>
    <hyperlink ref="I74" r:id="rId44"/>
    <hyperlink ref="I57" r:id="rId45"/>
    <hyperlink ref="I79" r:id="rId46"/>
    <hyperlink ref="I81" r:id="rId47"/>
    <hyperlink ref="I83" r:id="rId48"/>
    <hyperlink ref="I84" r:id="rId49"/>
    <hyperlink ref="I85" r:id="rId50"/>
    <hyperlink ref="I87" r:id="rId51"/>
    <hyperlink ref="I88" r:id="rId52"/>
    <hyperlink ref="I90" r:id="rId53"/>
    <hyperlink ref="I92" r:id="rId54"/>
    <hyperlink ref="I76" r:id="rId55"/>
    <hyperlink ref="I94" r:id="rId56"/>
    <hyperlink ref="I95" r:id="rId57"/>
    <hyperlink ref="I98" r:id="rId58"/>
    <hyperlink ref="I100" r:id="rId59"/>
    <hyperlink ref="I102" r:id="rId60"/>
    <hyperlink ref="I104" r:id="rId61"/>
    <hyperlink ref="I105" r:id="rId62"/>
    <hyperlink ref="I96" r:id="rId63"/>
    <hyperlink ref="I106" r:id="rId64"/>
    <hyperlink ref="I107" r:id="rId65"/>
    <hyperlink ref="I108" r:id="rId66"/>
    <hyperlink ref="I109" r:id="rId67"/>
    <hyperlink ref="I111" r:id="rId68"/>
    <hyperlink ref="I112" r:id="rId69"/>
    <hyperlink ref="I113" r:id="rId70"/>
    <hyperlink ref="I115" r:id="rId71"/>
    <hyperlink ref="I116" r:id="rId72"/>
    <hyperlink ref="I118" r:id="rId73"/>
    <hyperlink ref="I120" r:id="rId74"/>
    <hyperlink ref="I123" r:id="rId75"/>
    <hyperlink ref="I125" r:id="rId76"/>
    <hyperlink ref="I126" r:id="rId77"/>
    <hyperlink ref="I129" r:id="rId78"/>
    <hyperlink ref="I132" r:id="rId79"/>
    <hyperlink ref="I133" r:id="rId80"/>
    <hyperlink ref="I134" r:id="rId81"/>
  </hyperlinks>
  <printOptions horizontalCentered="1"/>
  <pageMargins left="0" right="0" top="0.48622047200000001" bottom="0.140625" header="0" footer="0.22"/>
  <pageSetup paperSize="9" scale="59" firstPageNumber="4294967295" orientation="landscape" r:id="rId82"/>
  <headerFooter alignWithMargins="0">
    <oddFooter>&amp;C&amp;P</oddFooter>
  </headerFooter>
  <rowBreaks count="3" manualBreakCount="3">
    <brk id="43" max="18" man="1"/>
    <brk id="95" max="18" man="1"/>
    <brk id="128" max="18" man="1"/>
  </rowBreaks>
  <drawing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3" sqref="C3"/>
    </sheetView>
  </sheetViews>
  <sheetFormatPr defaultRowHeight="12.75" x14ac:dyDescent="0.2"/>
  <cols>
    <col min="1" max="1" width="8.140625" bestFit="1" customWidth="1"/>
    <col min="2" max="2" width="46.42578125" customWidth="1"/>
    <col min="3" max="3" width="21" customWidth="1"/>
    <col min="4" max="4" width="16.140625" customWidth="1"/>
    <col min="5" max="5" width="21.5703125" customWidth="1"/>
  </cols>
  <sheetData>
    <row r="1" spans="1:10" ht="14.25" x14ac:dyDescent="0.2">
      <c r="A1" s="2" t="s">
        <v>6</v>
      </c>
      <c r="B1" s="2" t="s">
        <v>7</v>
      </c>
      <c r="C1" s="2" t="s">
        <v>8</v>
      </c>
      <c r="D1" s="2"/>
      <c r="E1" s="2" t="s">
        <v>33</v>
      </c>
    </row>
    <row r="2" spans="1:10" ht="15" x14ac:dyDescent="0.2">
      <c r="A2" s="3">
        <v>1</v>
      </c>
      <c r="B2" s="4" t="s">
        <v>9</v>
      </c>
      <c r="C2" s="5" t="s">
        <v>10</v>
      </c>
      <c r="D2" s="6"/>
      <c r="E2" s="6" t="s">
        <v>34</v>
      </c>
    </row>
    <row r="3" spans="1:10" ht="15" x14ac:dyDescent="0.2">
      <c r="A3" s="3">
        <v>2</v>
      </c>
      <c r="B3" s="4" t="s">
        <v>11</v>
      </c>
      <c r="C3" s="5" t="s">
        <v>12</v>
      </c>
      <c r="D3" s="6"/>
      <c r="E3" s="6" t="s">
        <v>35</v>
      </c>
    </row>
    <row r="4" spans="1:10" ht="15" x14ac:dyDescent="0.2">
      <c r="A4" s="3">
        <v>3</v>
      </c>
      <c r="B4" s="4" t="s">
        <v>186</v>
      </c>
      <c r="C4" s="5" t="s">
        <v>13</v>
      </c>
      <c r="D4" s="6"/>
      <c r="E4" s="6"/>
    </row>
    <row r="5" spans="1:10" ht="15" x14ac:dyDescent="0.2">
      <c r="A5" s="3">
        <v>4</v>
      </c>
      <c r="B5" s="4" t="s">
        <v>177</v>
      </c>
      <c r="C5" s="5" t="s">
        <v>187</v>
      </c>
      <c r="D5" s="6"/>
      <c r="E5" s="6"/>
    </row>
    <row r="6" spans="1:10" ht="15" x14ac:dyDescent="0.2">
      <c r="A6" s="3">
        <v>5</v>
      </c>
      <c r="B6" s="4" t="s">
        <v>191</v>
      </c>
      <c r="C6" s="5" t="s">
        <v>192</v>
      </c>
      <c r="D6" s="6"/>
      <c r="E6" s="6"/>
      <c r="J6">
        <v>15</v>
      </c>
    </row>
    <row r="7" spans="1:10" ht="15" x14ac:dyDescent="0.2">
      <c r="A7" s="3">
        <v>6</v>
      </c>
      <c r="B7" s="4" t="s">
        <v>193</v>
      </c>
      <c r="C7" s="5" t="s">
        <v>14</v>
      </c>
      <c r="D7" s="6"/>
      <c r="E7" s="6"/>
      <c r="J7">
        <v>14</v>
      </c>
    </row>
    <row r="8" spans="1:10" ht="15" x14ac:dyDescent="0.2">
      <c r="A8" s="3">
        <v>7</v>
      </c>
      <c r="B8" s="4" t="s">
        <v>178</v>
      </c>
      <c r="C8" s="5" t="s">
        <v>179</v>
      </c>
      <c r="D8" s="6"/>
      <c r="E8" s="6"/>
      <c r="J8">
        <v>7</v>
      </c>
    </row>
    <row r="9" spans="1:10" ht="15" x14ac:dyDescent="0.2">
      <c r="A9" s="3">
        <v>8</v>
      </c>
      <c r="B9" s="4" t="s">
        <v>15</v>
      </c>
      <c r="C9" s="5" t="s">
        <v>16</v>
      </c>
      <c r="D9" s="6"/>
      <c r="E9" s="6"/>
      <c r="J9">
        <v>13</v>
      </c>
    </row>
    <row r="10" spans="1:10" ht="15" x14ac:dyDescent="0.2">
      <c r="A10" s="3">
        <v>9</v>
      </c>
      <c r="B10" s="4" t="s">
        <v>17</v>
      </c>
      <c r="C10" s="5" t="s">
        <v>18</v>
      </c>
      <c r="D10" s="6"/>
      <c r="E10" s="6"/>
      <c r="J10">
        <v>8</v>
      </c>
    </row>
    <row r="11" spans="1:10" ht="15" x14ac:dyDescent="0.2">
      <c r="A11" s="3">
        <v>10</v>
      </c>
      <c r="B11" s="4" t="s">
        <v>180</v>
      </c>
      <c r="C11" s="5" t="s">
        <v>19</v>
      </c>
      <c r="D11" s="6"/>
      <c r="E11" s="6"/>
      <c r="J11">
        <v>18</v>
      </c>
    </row>
    <row r="12" spans="1:10" ht="15" x14ac:dyDescent="0.2">
      <c r="A12" s="3">
        <v>11</v>
      </c>
      <c r="B12" s="4" t="s">
        <v>181</v>
      </c>
      <c r="C12" s="5" t="s">
        <v>20</v>
      </c>
      <c r="D12" s="6"/>
      <c r="E12" s="6"/>
      <c r="J12">
        <v>12</v>
      </c>
    </row>
    <row r="13" spans="1:10" ht="15" x14ac:dyDescent="0.2">
      <c r="A13" s="3">
        <v>12</v>
      </c>
      <c r="B13" s="4" t="s">
        <v>182</v>
      </c>
      <c r="C13" s="5" t="s">
        <v>21</v>
      </c>
      <c r="D13" s="6"/>
      <c r="E13" s="6"/>
      <c r="J13">
        <v>7</v>
      </c>
    </row>
    <row r="14" spans="1:10" ht="15" x14ac:dyDescent="0.2">
      <c r="A14" s="3">
        <v>13</v>
      </c>
      <c r="B14" s="4" t="s">
        <v>183</v>
      </c>
      <c r="C14" s="5" t="s">
        <v>184</v>
      </c>
      <c r="D14" s="6"/>
      <c r="E14" s="6"/>
      <c r="J14">
        <v>1</v>
      </c>
    </row>
    <row r="15" spans="1:10" ht="15" x14ac:dyDescent="0.2">
      <c r="A15" s="3">
        <v>14</v>
      </c>
      <c r="B15" s="4" t="s">
        <v>194</v>
      </c>
      <c r="C15" s="5" t="s">
        <v>185</v>
      </c>
      <c r="D15" s="6"/>
      <c r="E15" s="6"/>
      <c r="J15">
        <v>1</v>
      </c>
    </row>
    <row r="16" spans="1:10" ht="15" x14ac:dyDescent="0.2">
      <c r="A16" s="3">
        <v>15</v>
      </c>
      <c r="B16" s="4" t="s">
        <v>195</v>
      </c>
      <c r="C16" s="5" t="s">
        <v>196</v>
      </c>
      <c r="D16" s="6"/>
      <c r="E16" s="6"/>
      <c r="J16">
        <v>4</v>
      </c>
    </row>
    <row r="17" spans="1:10" ht="15" x14ac:dyDescent="0.2">
      <c r="A17" s="3">
        <v>16</v>
      </c>
      <c r="B17" s="4" t="s">
        <v>188</v>
      </c>
      <c r="C17" s="5" t="s">
        <v>189</v>
      </c>
      <c r="D17" s="6"/>
      <c r="E17" s="6"/>
      <c r="J17">
        <v>1</v>
      </c>
    </row>
    <row r="18" spans="1:10" ht="15" x14ac:dyDescent="0.2">
      <c r="A18" s="3"/>
      <c r="B18" s="7"/>
      <c r="C18" s="3"/>
      <c r="D18" s="6"/>
      <c r="E18" s="6"/>
      <c r="J18">
        <v>2</v>
      </c>
    </row>
    <row r="19" spans="1:10" ht="57" x14ac:dyDescent="0.2">
      <c r="A19" s="8" t="s">
        <v>22</v>
      </c>
      <c r="B19" s="8"/>
      <c r="C19" s="8"/>
      <c r="D19" s="6"/>
      <c r="E19" s="6"/>
      <c r="J19">
        <v>1</v>
      </c>
    </row>
    <row r="20" spans="1:10" ht="15" x14ac:dyDescent="0.2">
      <c r="A20" s="9">
        <v>1</v>
      </c>
      <c r="B20" s="10" t="s">
        <v>23</v>
      </c>
      <c r="C20" s="11" t="s">
        <v>24</v>
      </c>
      <c r="D20" s="6"/>
      <c r="E20" s="6"/>
      <c r="J20">
        <f>SUM(J6:J19)</f>
        <v>104</v>
      </c>
    </row>
    <row r="21" spans="1:10" ht="15" x14ac:dyDescent="0.2">
      <c r="A21" s="9">
        <v>2</v>
      </c>
      <c r="B21" s="10" t="s">
        <v>25</v>
      </c>
      <c r="C21" s="11" t="s">
        <v>26</v>
      </c>
      <c r="D21" s="6"/>
      <c r="E21" s="6"/>
    </row>
    <row r="22" spans="1:10" ht="15" x14ac:dyDescent="0.2">
      <c r="A22" s="9">
        <v>3</v>
      </c>
      <c r="B22" s="10" t="s">
        <v>27</v>
      </c>
      <c r="C22" s="11" t="s">
        <v>28</v>
      </c>
      <c r="D22" s="6"/>
      <c r="E22" s="6"/>
    </row>
    <row r="23" spans="1:10" ht="15" x14ac:dyDescent="0.2">
      <c r="A23" s="9">
        <v>4</v>
      </c>
      <c r="B23" s="10" t="s">
        <v>29</v>
      </c>
      <c r="C23" s="11" t="s">
        <v>30</v>
      </c>
      <c r="D23" s="6"/>
      <c r="E23" s="6"/>
    </row>
    <row r="24" spans="1:10" ht="15" x14ac:dyDescent="0.2">
      <c r="A24" s="9">
        <v>5</v>
      </c>
      <c r="B24" s="10" t="s">
        <v>31</v>
      </c>
      <c r="C24" s="11" t="s">
        <v>32</v>
      </c>
      <c r="D24" s="6"/>
      <c r="E2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5" workbookViewId="0">
      <selection activeCell="B11" sqref="B11"/>
    </sheetView>
  </sheetViews>
  <sheetFormatPr defaultRowHeight="12.75" x14ac:dyDescent="0.2"/>
  <cols>
    <col min="2" max="2" width="34.85546875" customWidth="1"/>
    <col min="3" max="3" width="16.7109375" customWidth="1"/>
    <col min="4" max="4" width="25.140625" customWidth="1"/>
  </cols>
  <sheetData>
    <row r="1" spans="1:4" ht="15.75" x14ac:dyDescent="0.2">
      <c r="A1" s="12" t="s">
        <v>6</v>
      </c>
      <c r="B1" s="12" t="s">
        <v>46</v>
      </c>
      <c r="C1" s="12" t="s">
        <v>45</v>
      </c>
      <c r="D1" s="13"/>
    </row>
    <row r="2" spans="1:4" ht="15.75" x14ac:dyDescent="0.2">
      <c r="A2" s="14">
        <v>1</v>
      </c>
      <c r="B2" s="15" t="s">
        <v>47</v>
      </c>
      <c r="C2" s="15" t="s">
        <v>48</v>
      </c>
      <c r="D2" s="16" t="str">
        <f>C2&amp;"-"&amp;B2</f>
        <v>BXD-Bộ Xây dựng</v>
      </c>
    </row>
    <row r="3" spans="1:4" ht="15.75" x14ac:dyDescent="0.2">
      <c r="A3" s="14">
        <v>2</v>
      </c>
      <c r="B3" s="15" t="s">
        <v>49</v>
      </c>
      <c r="C3" s="15" t="s">
        <v>50</v>
      </c>
      <c r="D3" s="16" t="str">
        <f t="shared" ref="D3:D65" si="0">C3&amp;"-"&amp;B3</f>
        <v>ANG-An Giang</v>
      </c>
    </row>
    <row r="4" spans="1:4" ht="15.75" x14ac:dyDescent="0.2">
      <c r="A4" s="14">
        <v>3</v>
      </c>
      <c r="B4" s="15" t="s">
        <v>51</v>
      </c>
      <c r="C4" s="15" t="s">
        <v>52</v>
      </c>
      <c r="D4" s="16" t="str">
        <f t="shared" si="0"/>
        <v>BRV-Bà Rịa - Vũng Tàu</v>
      </c>
    </row>
    <row r="5" spans="1:4" ht="15.75" x14ac:dyDescent="0.2">
      <c r="A5" s="14">
        <v>4</v>
      </c>
      <c r="B5" s="15" t="s">
        <v>53</v>
      </c>
      <c r="C5" s="15" t="s">
        <v>54</v>
      </c>
      <c r="D5" s="16" t="str">
        <f t="shared" si="0"/>
        <v>BAG-Bắc Giang</v>
      </c>
    </row>
    <row r="6" spans="1:4" ht="15.75" x14ac:dyDescent="0.2">
      <c r="A6" s="14">
        <v>5</v>
      </c>
      <c r="B6" s="15" t="s">
        <v>55</v>
      </c>
      <c r="C6" s="15" t="s">
        <v>56</v>
      </c>
      <c r="D6" s="16" t="str">
        <f t="shared" si="0"/>
        <v>BAK-Bắc Kạn</v>
      </c>
    </row>
    <row r="7" spans="1:4" ht="15.75" x14ac:dyDescent="0.2">
      <c r="A7" s="14">
        <v>6</v>
      </c>
      <c r="B7" s="15" t="s">
        <v>57</v>
      </c>
      <c r="C7" s="15" t="s">
        <v>58</v>
      </c>
      <c r="D7" s="16" t="str">
        <f t="shared" si="0"/>
        <v>BAL-Bạc Liêu</v>
      </c>
    </row>
    <row r="8" spans="1:4" ht="15.75" x14ac:dyDescent="0.2">
      <c r="A8" s="14">
        <v>7</v>
      </c>
      <c r="B8" s="15" t="s">
        <v>59</v>
      </c>
      <c r="C8" s="15" t="s">
        <v>60</v>
      </c>
      <c r="D8" s="16" t="str">
        <f t="shared" si="0"/>
        <v>BAN-Bắc Ninh</v>
      </c>
    </row>
    <row r="9" spans="1:4" ht="15.75" x14ac:dyDescent="0.2">
      <c r="A9" s="14">
        <v>8</v>
      </c>
      <c r="B9" s="15" t="s">
        <v>61</v>
      </c>
      <c r="C9" s="15" t="s">
        <v>62</v>
      </c>
      <c r="D9" s="16" t="str">
        <f t="shared" si="0"/>
        <v>BET-Bến Tre</v>
      </c>
    </row>
    <row r="10" spans="1:4" ht="15.75" x14ac:dyDescent="0.2">
      <c r="A10" s="14">
        <v>9</v>
      </c>
      <c r="B10" s="15" t="s">
        <v>63</v>
      </c>
      <c r="C10" s="15" t="s">
        <v>64</v>
      </c>
      <c r="D10" s="16" t="str">
        <f t="shared" si="0"/>
        <v>BID-Bình Định</v>
      </c>
    </row>
    <row r="11" spans="1:4" ht="15.75" x14ac:dyDescent="0.2">
      <c r="A11" s="14">
        <v>10</v>
      </c>
      <c r="B11" s="15" t="s">
        <v>65</v>
      </c>
      <c r="C11" s="15" t="s">
        <v>66</v>
      </c>
      <c r="D11" s="16" t="str">
        <f t="shared" si="0"/>
        <v>BDG-Bình Dương</v>
      </c>
    </row>
    <row r="12" spans="1:4" ht="15.75" x14ac:dyDescent="0.2">
      <c r="A12" s="14">
        <v>11</v>
      </c>
      <c r="B12" s="15" t="s">
        <v>67</v>
      </c>
      <c r="C12" s="15" t="s">
        <v>68</v>
      </c>
      <c r="D12" s="16" t="str">
        <f t="shared" si="0"/>
        <v>BIP-Bình Phước</v>
      </c>
    </row>
    <row r="13" spans="1:4" ht="15.75" x14ac:dyDescent="0.2">
      <c r="A13" s="14">
        <v>12</v>
      </c>
      <c r="B13" s="15" t="s">
        <v>69</v>
      </c>
      <c r="C13" s="15" t="s">
        <v>70</v>
      </c>
      <c r="D13" s="16" t="str">
        <f t="shared" si="0"/>
        <v>BIT-Bình Thuận</v>
      </c>
    </row>
    <row r="14" spans="1:4" ht="15.75" x14ac:dyDescent="0.2">
      <c r="A14" s="14">
        <v>13</v>
      </c>
      <c r="B14" s="15" t="s">
        <v>71</v>
      </c>
      <c r="C14" s="15" t="s">
        <v>72</v>
      </c>
      <c r="D14" s="16" t="str">
        <f t="shared" si="0"/>
        <v>CAM-Cà Mau</v>
      </c>
    </row>
    <row r="15" spans="1:4" ht="15.75" x14ac:dyDescent="0.2">
      <c r="A15" s="14">
        <v>14</v>
      </c>
      <c r="B15" s="15" t="s">
        <v>73</v>
      </c>
      <c r="C15" s="15" t="s">
        <v>74</v>
      </c>
      <c r="D15" s="16" t="str">
        <f t="shared" si="0"/>
        <v>CAB-Cao Bằng</v>
      </c>
    </row>
    <row r="16" spans="1:4" ht="15.75" x14ac:dyDescent="0.2">
      <c r="A16" s="14">
        <v>15</v>
      </c>
      <c r="B16" s="15" t="s">
        <v>75</v>
      </c>
      <c r="C16" s="15" t="s">
        <v>76</v>
      </c>
      <c r="D16" s="16" t="str">
        <f t="shared" si="0"/>
        <v>CAT-Cần Thơ</v>
      </c>
    </row>
    <row r="17" spans="1:4" ht="15.75" x14ac:dyDescent="0.2">
      <c r="A17" s="14">
        <v>16</v>
      </c>
      <c r="B17" s="15" t="s">
        <v>77</v>
      </c>
      <c r="C17" s="15" t="s">
        <v>78</v>
      </c>
      <c r="D17" s="16" t="str">
        <f t="shared" si="0"/>
        <v>DNA-Đà Nẵng</v>
      </c>
    </row>
    <row r="18" spans="1:4" ht="15.75" x14ac:dyDescent="0.2">
      <c r="A18" s="14">
        <v>17</v>
      </c>
      <c r="B18" s="15" t="s">
        <v>79</v>
      </c>
      <c r="C18" s="15" t="s">
        <v>80</v>
      </c>
      <c r="D18" s="16" t="str">
        <f t="shared" si="0"/>
        <v>DAL-Đắk Lắk</v>
      </c>
    </row>
    <row r="19" spans="1:4" ht="15.75" x14ac:dyDescent="0.2">
      <c r="A19" s="14">
        <v>18</v>
      </c>
      <c r="B19" s="15" t="s">
        <v>81</v>
      </c>
      <c r="C19" s="15" t="s">
        <v>82</v>
      </c>
      <c r="D19" s="16" t="str">
        <f t="shared" si="0"/>
        <v>DAN-Đắk Nông</v>
      </c>
    </row>
    <row r="20" spans="1:4" ht="15.75" x14ac:dyDescent="0.2">
      <c r="A20" s="14">
        <v>19</v>
      </c>
      <c r="B20" s="15" t="s">
        <v>83</v>
      </c>
      <c r="C20" s="15" t="s">
        <v>84</v>
      </c>
      <c r="D20" s="16" t="str">
        <f t="shared" si="0"/>
        <v>DIB-Điện Biên</v>
      </c>
    </row>
    <row r="21" spans="1:4" ht="15.75" x14ac:dyDescent="0.2">
      <c r="A21" s="14">
        <v>20</v>
      </c>
      <c r="B21" s="15" t="s">
        <v>85</v>
      </c>
      <c r="C21" s="15" t="s">
        <v>86</v>
      </c>
      <c r="D21" s="16" t="str">
        <f t="shared" si="0"/>
        <v>DON-Đồng Nai</v>
      </c>
    </row>
    <row r="22" spans="1:4" ht="15.75" x14ac:dyDescent="0.2">
      <c r="A22" s="14">
        <v>21</v>
      </c>
      <c r="B22" s="15" t="s">
        <v>87</v>
      </c>
      <c r="C22" s="15" t="s">
        <v>88</v>
      </c>
      <c r="D22" s="16" t="str">
        <f t="shared" si="0"/>
        <v>DOT-Đồng Tháp</v>
      </c>
    </row>
    <row r="23" spans="1:4" ht="15.75" x14ac:dyDescent="0.2">
      <c r="A23" s="14">
        <v>22</v>
      </c>
      <c r="B23" s="15" t="s">
        <v>89</v>
      </c>
      <c r="C23" s="15" t="s">
        <v>90</v>
      </c>
      <c r="D23" s="16" t="str">
        <f t="shared" si="0"/>
        <v>GIL-Gia Lai</v>
      </c>
    </row>
    <row r="24" spans="1:4" ht="15.75" x14ac:dyDescent="0.2">
      <c r="A24" s="14">
        <v>23</v>
      </c>
      <c r="B24" s="15" t="s">
        <v>91</v>
      </c>
      <c r="C24" s="15" t="s">
        <v>92</v>
      </c>
      <c r="D24" s="16" t="str">
        <f t="shared" si="0"/>
        <v>HAG-Hà Giang</v>
      </c>
    </row>
    <row r="25" spans="1:4" ht="15.75" x14ac:dyDescent="0.2">
      <c r="A25" s="14">
        <v>24</v>
      </c>
      <c r="B25" s="15" t="s">
        <v>93</v>
      </c>
      <c r="C25" s="15" t="s">
        <v>94</v>
      </c>
      <c r="D25" s="16" t="str">
        <f t="shared" si="0"/>
        <v>HNA-Hà Nam</v>
      </c>
    </row>
    <row r="26" spans="1:4" ht="15.75" x14ac:dyDescent="0.2">
      <c r="A26" s="14">
        <v>25</v>
      </c>
      <c r="B26" s="15" t="s">
        <v>95</v>
      </c>
      <c r="C26" s="15" t="s">
        <v>96</v>
      </c>
      <c r="D26" s="16" t="str">
        <f t="shared" si="0"/>
        <v>HAN-Hà Nội</v>
      </c>
    </row>
    <row r="27" spans="1:4" ht="15.75" x14ac:dyDescent="0.2">
      <c r="A27" s="14">
        <v>26</v>
      </c>
      <c r="B27" s="15" t="s">
        <v>97</v>
      </c>
      <c r="C27" s="15" t="s">
        <v>98</v>
      </c>
      <c r="D27" s="16" t="str">
        <f t="shared" si="0"/>
        <v>HAT-Hà Tĩnh</v>
      </c>
    </row>
    <row r="28" spans="1:4" ht="15.75" x14ac:dyDescent="0.2">
      <c r="A28" s="14">
        <v>27</v>
      </c>
      <c r="B28" s="15" t="s">
        <v>99</v>
      </c>
      <c r="C28" s="15" t="s">
        <v>100</v>
      </c>
      <c r="D28" s="16" t="str">
        <f t="shared" si="0"/>
        <v>HAD-Hải Dương</v>
      </c>
    </row>
    <row r="29" spans="1:4" ht="15.75" x14ac:dyDescent="0.2">
      <c r="A29" s="14">
        <v>28</v>
      </c>
      <c r="B29" s="15" t="s">
        <v>101</v>
      </c>
      <c r="C29" s="15" t="s">
        <v>102</v>
      </c>
      <c r="D29" s="16" t="str">
        <f t="shared" si="0"/>
        <v>HAP-Hải Phòng</v>
      </c>
    </row>
    <row r="30" spans="1:4" ht="15.75" x14ac:dyDescent="0.2">
      <c r="A30" s="14">
        <v>29</v>
      </c>
      <c r="B30" s="15" t="s">
        <v>103</v>
      </c>
      <c r="C30" s="15" t="s">
        <v>104</v>
      </c>
      <c r="D30" s="16" t="str">
        <f t="shared" si="0"/>
        <v>HGI-Hậu Giang</v>
      </c>
    </row>
    <row r="31" spans="1:4" ht="15.75" x14ac:dyDescent="0.2">
      <c r="A31" s="14">
        <v>30</v>
      </c>
      <c r="B31" s="15" t="s">
        <v>105</v>
      </c>
      <c r="C31" s="15" t="s">
        <v>106</v>
      </c>
      <c r="D31" s="16" t="str">
        <f t="shared" si="0"/>
        <v>HOB-Hòa Bình</v>
      </c>
    </row>
    <row r="32" spans="1:4" ht="15.75" x14ac:dyDescent="0.2">
      <c r="A32" s="14">
        <v>31</v>
      </c>
      <c r="B32" s="15" t="s">
        <v>107</v>
      </c>
      <c r="C32" s="15" t="s">
        <v>108</v>
      </c>
      <c r="D32" s="16" t="str">
        <f t="shared" si="0"/>
        <v>HUY-Hưng Yên</v>
      </c>
    </row>
    <row r="33" spans="1:4" ht="15.75" x14ac:dyDescent="0.2">
      <c r="A33" s="14">
        <v>32</v>
      </c>
      <c r="B33" s="15" t="s">
        <v>109</v>
      </c>
      <c r="C33" s="15" t="s">
        <v>110</v>
      </c>
      <c r="D33" s="16" t="str">
        <f t="shared" si="0"/>
        <v>KHH-Khánh Hòa</v>
      </c>
    </row>
    <row r="34" spans="1:4" ht="15.75" x14ac:dyDescent="0.2">
      <c r="A34" s="14">
        <v>33</v>
      </c>
      <c r="B34" s="15" t="s">
        <v>111</v>
      </c>
      <c r="C34" s="15" t="s">
        <v>112</v>
      </c>
      <c r="D34" s="16" t="str">
        <f t="shared" si="0"/>
        <v>KIG-Kiên Giang</v>
      </c>
    </row>
    <row r="35" spans="1:4" ht="15.75" x14ac:dyDescent="0.2">
      <c r="A35" s="14">
        <v>34</v>
      </c>
      <c r="B35" s="15" t="s">
        <v>113</v>
      </c>
      <c r="C35" s="15" t="s">
        <v>114</v>
      </c>
      <c r="D35" s="16" t="str">
        <f t="shared" si="0"/>
        <v>KOT-Kon Tum</v>
      </c>
    </row>
    <row r="36" spans="1:4" ht="15.75" x14ac:dyDescent="0.2">
      <c r="A36" s="14">
        <v>35</v>
      </c>
      <c r="B36" s="15" t="s">
        <v>115</v>
      </c>
      <c r="C36" s="15" t="s">
        <v>116</v>
      </c>
      <c r="D36" s="16" t="str">
        <f t="shared" si="0"/>
        <v>LAC-Lai Châu</v>
      </c>
    </row>
    <row r="37" spans="1:4" ht="15.75" x14ac:dyDescent="0.2">
      <c r="A37" s="14">
        <v>36</v>
      </c>
      <c r="B37" s="15" t="s">
        <v>117</v>
      </c>
      <c r="C37" s="15" t="s">
        <v>118</v>
      </c>
      <c r="D37" s="16" t="str">
        <f t="shared" si="0"/>
        <v>LAD-Lâm Đồng</v>
      </c>
    </row>
    <row r="38" spans="1:4" ht="15.75" x14ac:dyDescent="0.2">
      <c r="A38" s="14">
        <v>37</v>
      </c>
      <c r="B38" s="15" t="s">
        <v>119</v>
      </c>
      <c r="C38" s="15" t="s">
        <v>120</v>
      </c>
      <c r="D38" s="16" t="str">
        <f t="shared" si="0"/>
        <v>LAS-Lạng Sơn</v>
      </c>
    </row>
    <row r="39" spans="1:4" ht="15.75" x14ac:dyDescent="0.2">
      <c r="A39" s="14">
        <v>38</v>
      </c>
      <c r="B39" s="15" t="s">
        <v>121</v>
      </c>
      <c r="C39" s="15" t="s">
        <v>122</v>
      </c>
      <c r="D39" s="16" t="str">
        <f t="shared" si="0"/>
        <v>LCA-Lào Cai</v>
      </c>
    </row>
    <row r="40" spans="1:4" ht="15.75" x14ac:dyDescent="0.2">
      <c r="A40" s="14">
        <v>39</v>
      </c>
      <c r="B40" s="15" t="s">
        <v>123</v>
      </c>
      <c r="C40" s="15" t="s">
        <v>124</v>
      </c>
      <c r="D40" s="16" t="str">
        <f t="shared" si="0"/>
        <v>LOA-Long An</v>
      </c>
    </row>
    <row r="41" spans="1:4" ht="15.75" x14ac:dyDescent="0.2">
      <c r="A41" s="14">
        <v>40</v>
      </c>
      <c r="B41" s="15" t="s">
        <v>125</v>
      </c>
      <c r="C41" s="15" t="s">
        <v>126</v>
      </c>
      <c r="D41" s="16" t="str">
        <f t="shared" si="0"/>
        <v>NAD-Nam Định</v>
      </c>
    </row>
    <row r="42" spans="1:4" ht="15.75" x14ac:dyDescent="0.2">
      <c r="A42" s="14">
        <v>41</v>
      </c>
      <c r="B42" s="15" t="s">
        <v>127</v>
      </c>
      <c r="C42" s="15" t="s">
        <v>128</v>
      </c>
      <c r="D42" s="16" t="str">
        <f t="shared" si="0"/>
        <v>NGA-Nghệ An</v>
      </c>
    </row>
    <row r="43" spans="1:4" ht="15.75" x14ac:dyDescent="0.2">
      <c r="A43" s="14">
        <v>42</v>
      </c>
      <c r="B43" s="15" t="s">
        <v>129</v>
      </c>
      <c r="C43" s="15" t="s">
        <v>130</v>
      </c>
      <c r="D43" s="16" t="str">
        <f t="shared" si="0"/>
        <v>NIB-Ninh Bình</v>
      </c>
    </row>
    <row r="44" spans="1:4" ht="15.75" x14ac:dyDescent="0.2">
      <c r="A44" s="14">
        <v>43</v>
      </c>
      <c r="B44" s="15" t="s">
        <v>131</v>
      </c>
      <c r="C44" s="15" t="s">
        <v>132</v>
      </c>
      <c r="D44" s="16" t="str">
        <f t="shared" si="0"/>
        <v>NIT-Ninh Thuận</v>
      </c>
    </row>
    <row r="45" spans="1:4" ht="15.75" x14ac:dyDescent="0.2">
      <c r="A45" s="14">
        <v>44</v>
      </c>
      <c r="B45" s="15" t="s">
        <v>133</v>
      </c>
      <c r="C45" s="15" t="s">
        <v>134</v>
      </c>
      <c r="D45" s="16" t="str">
        <f t="shared" si="0"/>
        <v>PHT-Phú Thọ</v>
      </c>
    </row>
    <row r="46" spans="1:4" ht="15.75" x14ac:dyDescent="0.2">
      <c r="A46" s="14">
        <v>45</v>
      </c>
      <c r="B46" s="15" t="s">
        <v>135</v>
      </c>
      <c r="C46" s="15" t="s">
        <v>136</v>
      </c>
      <c r="D46" s="16" t="str">
        <f t="shared" si="0"/>
        <v>PHY-Phú Yên</v>
      </c>
    </row>
    <row r="47" spans="1:4" ht="15.75" x14ac:dyDescent="0.2">
      <c r="A47" s="14">
        <v>46</v>
      </c>
      <c r="B47" s="15" t="s">
        <v>137</v>
      </c>
      <c r="C47" s="15" t="s">
        <v>138</v>
      </c>
      <c r="D47" s="16" t="str">
        <f t="shared" si="0"/>
        <v>QUB-Quảng Bình</v>
      </c>
    </row>
    <row r="48" spans="1:4" ht="15.75" x14ac:dyDescent="0.2">
      <c r="A48" s="14">
        <v>47</v>
      </c>
      <c r="B48" s="15" t="s">
        <v>139</v>
      </c>
      <c r="C48" s="15" t="s">
        <v>140</v>
      </c>
      <c r="D48" s="16" t="str">
        <f t="shared" si="0"/>
        <v>QUN-Quảng Nam</v>
      </c>
    </row>
    <row r="49" spans="1:4" ht="15.75" x14ac:dyDescent="0.2">
      <c r="A49" s="14">
        <v>48</v>
      </c>
      <c r="B49" s="15" t="s">
        <v>141</v>
      </c>
      <c r="C49" s="15" t="s">
        <v>142</v>
      </c>
      <c r="D49" s="16" t="str">
        <f t="shared" si="0"/>
        <v>QNG-Quảng Ngãi</v>
      </c>
    </row>
    <row r="50" spans="1:4" ht="15.75" x14ac:dyDescent="0.2">
      <c r="A50" s="14">
        <v>49</v>
      </c>
      <c r="B50" s="15" t="s">
        <v>143</v>
      </c>
      <c r="C50" s="15" t="s">
        <v>144</v>
      </c>
      <c r="D50" s="16" t="str">
        <f t="shared" si="0"/>
        <v>QNI-Quảng Ninh</v>
      </c>
    </row>
    <row r="51" spans="1:4" ht="15.75" x14ac:dyDescent="0.2">
      <c r="A51" s="14">
        <v>50</v>
      </c>
      <c r="B51" s="15" t="s">
        <v>145</v>
      </c>
      <c r="C51" s="15" t="s">
        <v>146</v>
      </c>
      <c r="D51" s="16" t="str">
        <f t="shared" si="0"/>
        <v>QTR-Quảng Trị</v>
      </c>
    </row>
    <row r="52" spans="1:4" ht="15.75" x14ac:dyDescent="0.2">
      <c r="A52" s="14">
        <v>51</v>
      </c>
      <c r="B52" s="15" t="s">
        <v>147</v>
      </c>
      <c r="C52" s="15" t="s">
        <v>148</v>
      </c>
      <c r="D52" s="16" t="str">
        <f t="shared" si="0"/>
        <v>SOT-Sóc Trăng</v>
      </c>
    </row>
    <row r="53" spans="1:4" ht="15.75" x14ac:dyDescent="0.2">
      <c r="A53" s="14">
        <v>52</v>
      </c>
      <c r="B53" s="15" t="s">
        <v>149</v>
      </c>
      <c r="C53" s="15" t="s">
        <v>150</v>
      </c>
      <c r="D53" s="16" t="str">
        <f t="shared" si="0"/>
        <v>SOL-Sơn La</v>
      </c>
    </row>
    <row r="54" spans="1:4" ht="15.75" x14ac:dyDescent="0.2">
      <c r="A54" s="14">
        <v>53</v>
      </c>
      <c r="B54" s="15" t="s">
        <v>151</v>
      </c>
      <c r="C54" s="15" t="s">
        <v>152</v>
      </c>
      <c r="D54" s="16" t="str">
        <f t="shared" si="0"/>
        <v>TAN-Tây Ninh</v>
      </c>
    </row>
    <row r="55" spans="1:4" ht="15.75" x14ac:dyDescent="0.2">
      <c r="A55" s="14">
        <v>54</v>
      </c>
      <c r="B55" s="15" t="s">
        <v>153</v>
      </c>
      <c r="C55" s="15" t="s">
        <v>154</v>
      </c>
      <c r="D55" s="16" t="str">
        <f t="shared" si="0"/>
        <v>THB-Thái Bình</v>
      </c>
    </row>
    <row r="56" spans="1:4" ht="15.75" x14ac:dyDescent="0.2">
      <c r="A56" s="14">
        <v>55</v>
      </c>
      <c r="B56" s="15" t="s">
        <v>155</v>
      </c>
      <c r="C56" s="15" t="s">
        <v>156</v>
      </c>
      <c r="D56" s="16" t="str">
        <f t="shared" si="0"/>
        <v>THN-Thái Nguyên</v>
      </c>
    </row>
    <row r="57" spans="1:4" ht="15.75" x14ac:dyDescent="0.2">
      <c r="A57" s="14">
        <v>56</v>
      </c>
      <c r="B57" s="15" t="s">
        <v>157</v>
      </c>
      <c r="C57" s="15" t="s">
        <v>158</v>
      </c>
      <c r="D57" s="16" t="str">
        <f t="shared" si="0"/>
        <v>THH-Thanh Hóa</v>
      </c>
    </row>
    <row r="58" spans="1:4" ht="15.75" x14ac:dyDescent="0.2">
      <c r="A58" s="14">
        <v>57</v>
      </c>
      <c r="B58" s="15" t="s">
        <v>159</v>
      </c>
      <c r="C58" s="15" t="s">
        <v>160</v>
      </c>
      <c r="D58" s="16" t="str">
        <f t="shared" si="0"/>
        <v>TTH-Thừa Thiên Huế</v>
      </c>
    </row>
    <row r="59" spans="1:4" ht="15.75" x14ac:dyDescent="0.2">
      <c r="A59" s="14">
        <v>58</v>
      </c>
      <c r="B59" s="15" t="s">
        <v>161</v>
      </c>
      <c r="C59" s="15" t="s">
        <v>162</v>
      </c>
      <c r="D59" s="16" t="str">
        <f t="shared" si="0"/>
        <v>TIG-Tiền Giang</v>
      </c>
    </row>
    <row r="60" spans="1:4" ht="15.75" x14ac:dyDescent="0.2">
      <c r="A60" s="14">
        <v>59</v>
      </c>
      <c r="B60" s="15" t="s">
        <v>163</v>
      </c>
      <c r="C60" s="15" t="s">
        <v>164</v>
      </c>
      <c r="D60" s="16" t="str">
        <f t="shared" si="0"/>
        <v>HCM-TP.Hồ Chí Minh</v>
      </c>
    </row>
    <row r="61" spans="1:4" ht="15.75" x14ac:dyDescent="0.2">
      <c r="A61" s="14">
        <v>60</v>
      </c>
      <c r="B61" s="15" t="s">
        <v>165</v>
      </c>
      <c r="C61" s="15" t="s">
        <v>166</v>
      </c>
      <c r="D61" s="16" t="str">
        <f t="shared" si="0"/>
        <v>TRV-Trà Vinh</v>
      </c>
    </row>
    <row r="62" spans="1:4" ht="15.75" x14ac:dyDescent="0.2">
      <c r="A62" s="14">
        <v>61</v>
      </c>
      <c r="B62" s="15" t="s">
        <v>167</v>
      </c>
      <c r="C62" s="15" t="s">
        <v>168</v>
      </c>
      <c r="D62" s="16" t="str">
        <f t="shared" si="0"/>
        <v>TUQ-Tuyên Quang</v>
      </c>
    </row>
    <row r="63" spans="1:4" ht="15.75" x14ac:dyDescent="0.2">
      <c r="A63" s="14">
        <v>62</v>
      </c>
      <c r="B63" s="15" t="s">
        <v>169</v>
      </c>
      <c r="C63" s="15" t="s">
        <v>170</v>
      </c>
      <c r="D63" s="16" t="str">
        <f t="shared" si="0"/>
        <v>VIL-Vĩnh Long</v>
      </c>
    </row>
    <row r="64" spans="1:4" ht="15.75" x14ac:dyDescent="0.2">
      <c r="A64" s="14">
        <v>63</v>
      </c>
      <c r="B64" s="15" t="s">
        <v>171</v>
      </c>
      <c r="C64" s="15" t="s">
        <v>172</v>
      </c>
      <c r="D64" s="16" t="str">
        <f t="shared" si="0"/>
        <v>VIP-Vĩnh Phúc</v>
      </c>
    </row>
    <row r="65" spans="1:4" ht="15.75" x14ac:dyDescent="0.2">
      <c r="A65" s="14">
        <v>64</v>
      </c>
      <c r="B65" s="15" t="s">
        <v>173</v>
      </c>
      <c r="C65" s="15" t="s">
        <v>174</v>
      </c>
      <c r="D65" s="16" t="str">
        <f t="shared" si="0"/>
        <v>YEB-Yên Bái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Danh sách</vt:lpstr>
      <vt:lpstr>Môn thi</vt:lpstr>
      <vt:lpstr>Mã tỉnh</vt:lpstr>
      <vt:lpstr>cacmonthi</vt:lpstr>
      <vt:lpstr>hinhthuc</vt:lpstr>
      <vt:lpstr>matinh1</vt:lpstr>
      <vt:lpstr>monthi</vt:lpstr>
      <vt:lpstr>monthi1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Van Minh</dc:creator>
  <cp:lastModifiedBy>FPT-TH01</cp:lastModifiedBy>
  <cp:lastPrinted>2020-11-20T01:13:56Z</cp:lastPrinted>
  <dcterms:created xsi:type="dcterms:W3CDTF">2011-05-10T02:57:24Z</dcterms:created>
  <dcterms:modified xsi:type="dcterms:W3CDTF">2020-11-20T01:55:48Z</dcterms:modified>
</cp:coreProperties>
</file>