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 tabRatio="690"/>
  </bookViews>
  <sheets>
    <sheet name="Danh sách" sheetId="3" r:id="rId1"/>
    <sheet name="Môn thi" sheetId="6" r:id="rId2"/>
    <sheet name="Mã tỉnh" sheetId="7" r:id="rId3"/>
  </sheets>
  <externalReferences>
    <externalReference r:id="rId4"/>
    <externalReference r:id="rId5"/>
    <externalReference r:id="rId6"/>
  </externalReferences>
  <definedNames>
    <definedName name="_xlnm._FilterDatabase" localSheetId="0" hidden="1">'Danh sách'!$A$3:$FM$108</definedName>
    <definedName name="cacmonthi">'Môn thi'!$B$2:$B$24</definedName>
    <definedName name="Hinh_thuc_thi">#REF!</definedName>
    <definedName name="hinhthuc">'Môn thi'!$E$2:$E$3</definedName>
    <definedName name="Ma_mon_thi">#REF!</definedName>
    <definedName name="Ma_mon_thi_CD">#REF!</definedName>
    <definedName name="Ma_mon_thi_moi">#REF!</definedName>
    <definedName name="Ma_Tinh">#REF!</definedName>
    <definedName name="MaTinh">#REF!</definedName>
    <definedName name="matinh1">'Mã tỉnh'!$C$2:$C$65</definedName>
    <definedName name="Mon_thi">#REF!</definedName>
    <definedName name="Mon_thi_CD">#REF!</definedName>
    <definedName name="Mon_Thi_moi">#REF!</definedName>
    <definedName name="monthi">'Môn thi'!$B$2:$B$17</definedName>
    <definedName name="monthi1">'Môn thi'!$B$2:$B$24</definedName>
    <definedName name="_xlnm.Print_Area" localSheetId="0">'Danh sách'!$A$1:$U$108</definedName>
    <definedName name="_xlnm.Print_Titles" localSheetId="0">'Danh sách'!$3:$3</definedName>
    <definedName name="sâs">'[1]Mon thi'!$E$2:$E$3</definedName>
  </definedNames>
  <calcPr calcId="144525"/>
  <fileRecoveryPr autoRecover="0"/>
</workbook>
</file>

<file path=xl/calcChain.xml><?xml version="1.0" encoding="utf-8"?>
<calcChain xmlns="http://schemas.openxmlformats.org/spreadsheetml/2006/main">
  <c r="H81" i="7" l="1"/>
  <c r="B24" i="3"/>
  <c r="B25" i="3"/>
  <c r="B108" i="3" l="1"/>
  <c r="B107" i="3"/>
  <c r="B106" i="3"/>
  <c r="B105" i="3"/>
  <c r="B104" i="3"/>
  <c r="B65" i="3" l="1"/>
  <c r="B66" i="3"/>
  <c r="B60" i="3"/>
  <c r="B61" i="3"/>
  <c r="B62" i="3"/>
  <c r="B63" i="3"/>
  <c r="B64" i="3"/>
  <c r="B59" i="3"/>
  <c r="B57" i="3"/>
  <c r="B56" i="3"/>
  <c r="B54" i="3"/>
  <c r="B49" i="3"/>
  <c r="B47" i="3"/>
  <c r="B44" i="3"/>
  <c r="B43" i="3"/>
  <c r="B41" i="3"/>
  <c r="B40" i="3"/>
  <c r="B34" i="3"/>
  <c r="B33" i="3"/>
  <c r="B28" i="3"/>
  <c r="B27" i="3"/>
  <c r="B14" i="3"/>
  <c r="B42" i="3" l="1"/>
  <c r="B45" i="3"/>
  <c r="B46" i="3"/>
  <c r="B48" i="3"/>
  <c r="B50" i="3"/>
  <c r="B51" i="3"/>
  <c r="B52" i="3"/>
  <c r="B53" i="3"/>
  <c r="B55" i="3"/>
  <c r="B37" i="3"/>
  <c r="B38" i="3"/>
  <c r="B39" i="3"/>
  <c r="B31" i="3"/>
  <c r="B32" i="3"/>
  <c r="B35" i="3"/>
  <c r="B36" i="3"/>
  <c r="B26" i="3"/>
  <c r="B29" i="3"/>
  <c r="B30" i="3"/>
  <c r="B23" i="3"/>
  <c r="B22" i="3"/>
  <c r="B18" i="3"/>
  <c r="B17" i="3"/>
  <c r="B16" i="3" l="1"/>
  <c r="B19" i="3"/>
  <c r="B21" i="3"/>
  <c r="B11" i="3" l="1"/>
  <c r="B12" i="3"/>
  <c r="B13" i="3"/>
  <c r="B15" i="3"/>
  <c r="B5" i="3" l="1"/>
  <c r="B6" i="3"/>
  <c r="B7" i="3"/>
  <c r="B8" i="3"/>
  <c r="B9" i="3"/>
  <c r="B10" i="3"/>
  <c r="B4" i="3"/>
  <c r="J20" i="6" l="1"/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</calcChain>
</file>

<file path=xl/sharedStrings.xml><?xml version="1.0" encoding="utf-8"?>
<sst xmlns="http://schemas.openxmlformats.org/spreadsheetml/2006/main" count="1118" uniqueCount="606">
  <si>
    <t>SĐT</t>
  </si>
  <si>
    <t>Họ và tên</t>
  </si>
  <si>
    <t>Email</t>
  </si>
  <si>
    <t>Số năm kinh nghiệm</t>
  </si>
  <si>
    <t>Đơn vị công tác</t>
  </si>
  <si>
    <t>Số TT</t>
  </si>
  <si>
    <t>STT</t>
  </si>
  <si>
    <t>Môn thi</t>
  </si>
  <si>
    <t>Mã môn thi</t>
  </si>
  <si>
    <t>Định giá xây dựng</t>
  </si>
  <si>
    <t>DG01</t>
  </si>
  <si>
    <t>Giám sát Dân dụng và Công nghiệp</t>
  </si>
  <si>
    <t>GS01</t>
  </si>
  <si>
    <t>GS02</t>
  </si>
  <si>
    <t>KS01</t>
  </si>
  <si>
    <t>Thiết kế Cấp thoát nước</t>
  </si>
  <si>
    <t>TK02</t>
  </si>
  <si>
    <t>Thiết kế Điện - Cơ điện</t>
  </si>
  <si>
    <t>TK04</t>
  </si>
  <si>
    <t>TK09</t>
  </si>
  <si>
    <t>TK10</t>
  </si>
  <si>
    <t>TK11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</si>
  <si>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</si>
  <si>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</si>
  <si>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</si>
  <si>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</si>
  <si>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</si>
  <si>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</si>
  <si>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</si>
  <si>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</si>
  <si>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</si>
  <si>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</si>
  <si>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</si>
  <si>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Hinh thức dự thi</t>
  </si>
  <si>
    <t>Chuyển đổi</t>
  </si>
  <si>
    <t>Cấp mới</t>
  </si>
  <si>
    <t>Ngày sinh
DD/MM/YY</t>
  </si>
  <si>
    <t>CMND
/Thẻ Căn cước</t>
  </si>
  <si>
    <t>Địa chỉ thường chú
(Theo CMT hoặc TCC)</t>
  </si>
  <si>
    <t>Trình độ chuyên môn
(CĐ-CN-KS-Ths-TS)</t>
  </si>
  <si>
    <t xml:space="preserve">Hạng đăng ký
(I-II-III) </t>
  </si>
  <si>
    <t xml:space="preserve">Ngày cấp CMT/thẻ CC/HC </t>
  </si>
  <si>
    <t>Nơi cấp CMT/Thẻ CC/HC</t>
  </si>
  <si>
    <t>Quốc tịch theo CMT/Thẻ CC/HC</t>
  </si>
  <si>
    <t>Số chứng chỉ</t>
  </si>
  <si>
    <t>Mã Tỉnh</t>
  </si>
  <si>
    <t>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</si>
  <si>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</si>
  <si>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</si>
  <si>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</si>
  <si>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</si>
  <si>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</si>
  <si>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</si>
  <si>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</si>
  <si>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</si>
  <si>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</si>
  <si>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</si>
  <si>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</si>
  <si>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</si>
  <si>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</si>
  <si>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</si>
  <si>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</si>
  <si>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</si>
  <si>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</si>
  <si>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</si>
  <si>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</si>
  <si>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</si>
  <si>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</si>
  <si>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</si>
  <si>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</si>
  <si>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</si>
  <si>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</si>
  <si>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</si>
  <si>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</si>
  <si>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</si>
  <si>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</si>
  <si>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</si>
  <si>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</si>
  <si>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</si>
  <si>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</si>
  <si>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</si>
  <si>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</si>
  <si>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</si>
  <si>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</si>
  <si>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</si>
  <si>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</si>
  <si>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</si>
  <si>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</si>
  <si>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</si>
  <si>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</si>
  <si>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</si>
  <si>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</si>
  <si>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</si>
  <si>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</si>
  <si>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</si>
  <si>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</si>
  <si>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</si>
  <si>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</si>
  <si>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</si>
  <si>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</si>
  <si>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</si>
  <si>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</si>
  <si>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</si>
  <si>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</si>
  <si>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</si>
  <si>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</si>
  <si>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</si>
  <si>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</si>
  <si>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</si>
  <si>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</si>
  <si>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</si>
  <si>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</si>
  <si>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</si>
  <si>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</si>
  <si>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</si>
  <si>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</si>
  <si>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</si>
  <si>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</si>
  <si>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</si>
  <si>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</si>
  <si>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LAS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</si>
  <si>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</si>
  <si>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</si>
  <si>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</si>
  <si>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</si>
  <si>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</si>
  <si>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</si>
  <si>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</si>
  <si>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</si>
  <si>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</si>
  <si>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</si>
  <si>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</si>
  <si>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</si>
  <si>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</si>
  <si>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</si>
  <si>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</si>
  <si>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</si>
  <si>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</si>
  <si>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</si>
  <si>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</si>
  <si>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</si>
  <si>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</si>
  <si>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</si>
  <si>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</si>
  <si>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</si>
  <si>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</si>
  <si>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</si>
  <si>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</si>
  <si>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</si>
  <si>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</si>
  <si>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</si>
  <si>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</si>
  <si>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</si>
  <si>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</si>
  <si>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</si>
  <si>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</si>
  <si>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</si>
  <si>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</si>
  <si>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</si>
  <si>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</si>
  <si>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</si>
  <si>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</si>
  <si>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</si>
  <si>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</si>
  <si>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</si>
  <si>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</si>
  <si>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</si>
  <si>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</si>
  <si>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</si>
  <si>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</si>
  <si>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</si>
  <si>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</si>
  <si>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</si>
  <si>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</si>
  <si>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</si>
  <si>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Nơi đăng ký dự sát hạch</t>
  </si>
  <si>
    <t>Lĩnh vực đăng ký  Sát hạch</t>
  </si>
  <si>
    <t>Giám sát công trình NN&amp;PTNT</t>
  </si>
  <si>
    <t>Khảo sát địa hình</t>
  </si>
  <si>
    <t>KS02</t>
  </si>
  <si>
    <t>Thiết kế Kết cấu công trình DD&amp;CN</t>
  </si>
  <si>
    <t>Thiết kế Kiến trúc công trình</t>
  </si>
  <si>
    <t>Thiết kế Quy hoạch xây dựng</t>
  </si>
  <si>
    <t>Thiết kế công trình NN&amp;PTNT</t>
  </si>
  <si>
    <t>TK13</t>
  </si>
  <si>
    <t>TK14</t>
  </si>
  <si>
    <t>Giám sát lắp đặt thiết bị công trình, công nghệ</t>
  </si>
  <si>
    <t>GS06</t>
  </si>
  <si>
    <t>Quản lý dự án</t>
  </si>
  <si>
    <t>QLDA</t>
  </si>
  <si>
    <t>Ghi chú</t>
  </si>
  <si>
    <t>Giám sát Công trình Giao thông</t>
  </si>
  <si>
    <t>GS10</t>
  </si>
  <si>
    <t>Khảo sát địa chất công trình</t>
  </si>
  <si>
    <t>Thiết kế Hạ tầng kỹ thuật</t>
  </si>
  <si>
    <t>Thiết kế Công trình Giao thông</t>
  </si>
  <si>
    <t>TK17</t>
  </si>
  <si>
    <r>
      <t xml:space="preserve">CỘNG HÒA XÃ HỘI CHỦ NGHĨA VIỆT NAM
</t>
    </r>
    <r>
      <rPr>
        <b/>
        <sz val="15"/>
        <rFont val="Times New Roman"/>
        <family val="1"/>
      </rPr>
      <t>Độc lập - Tự do - Hạnh phúc</t>
    </r>
  </si>
  <si>
    <t>SỞ XÂY DỰNG ĐẮK LẮK
HỘI ĐỒNG XÉT CẤP CHỨNG CHỈ HÀNH NGHỀ 
HOẠT ĐỘNG XÂY DỰNG</t>
  </si>
  <si>
    <t>Kỹ sư xây dựng cầu đường</t>
  </si>
  <si>
    <t>Việt Nam</t>
  </si>
  <si>
    <r>
      <t xml:space="preserve"> DANH SÁCH CÁ NHÂN ĐỦ ĐIỀU KIỆN THAM GIA THI SÁT HẠCH ĐỢT 9 NGÀY 22/10/2020
</t>
    </r>
    <r>
      <rPr>
        <b/>
        <i/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(Ban hành kèm theo Quyết định số               /QĐ-HĐ, ngày        tháng 10 năm 2020 của Chủ tịch Hội đồng xét cấp chứng chỉ hành nghề hoạt động xây dựng)</t>
    </r>
    <r>
      <rPr>
        <sz val="14"/>
        <rFont val="Times New Roman"/>
        <family val="1"/>
      </rPr>
      <t xml:space="preserve">    </t>
    </r>
  </si>
  <si>
    <t>Nguyễn Tuấn Vũ</t>
  </si>
  <si>
    <t>16/8/1989</t>
  </si>
  <si>
    <t>Thôn Hồ, xã Cư Mta, huyện MĐrắk, tỉnh ĐắkLắk</t>
  </si>
  <si>
    <t>0388242738</t>
  </si>
  <si>
    <t>nguyentuanvudbk49@gmail.com</t>
  </si>
  <si>
    <t>Phòng kinh tế và hạ tầng huyện MĐrắk</t>
  </si>
  <si>
    <t>chuyển từ đợt 8 qua đợt 9</t>
  </si>
  <si>
    <t>CA tỉnh ĐăkLăk</t>
  </si>
  <si>
    <t>31/3/2020</t>
  </si>
  <si>
    <t>Nguyễn Văn Mạnh</t>
  </si>
  <si>
    <t>6/4/1993</t>
  </si>
  <si>
    <t>135 tổ 8, khối 13, P.Khánh Xuân, TP.BMT</t>
  </si>
  <si>
    <t>0898367300</t>
  </si>
  <si>
    <t>vanmanhkscd@gmail.com</t>
  </si>
  <si>
    <t>Công ty TNHH XD cầu đường Hoàng Nam</t>
  </si>
  <si>
    <t>22/8/2008</t>
  </si>
  <si>
    <t>Lâm Thế Hùng</t>
  </si>
  <si>
    <t>10/10/1992</t>
  </si>
  <si>
    <t>499/14 Hùng Vương, tổ 3, thị trấn Lộc Thắng, huyện Bảo Lâm, tỉnh Lâm Đồng</t>
  </si>
  <si>
    <t>0908510756</t>
  </si>
  <si>
    <t>lamhung768@gmail.com</t>
  </si>
  <si>
    <t>Công ty TNHH TV&amp;XD ROADVN</t>
  </si>
  <si>
    <t>4/4/2009</t>
  </si>
  <si>
    <t>CA tỉnh Lâm Đồng</t>
  </si>
  <si>
    <t>Vũ Hồng Hưởng</t>
  </si>
  <si>
    <t>14/11/1972</t>
  </si>
  <si>
    <t>57b Lý Tự Trọng, P.Tân An, TP.BMT, Tỉnh ĐắkLắk</t>
  </si>
  <si>
    <t>0919912137</t>
  </si>
  <si>
    <t>huongdhtl@gmail.com</t>
  </si>
  <si>
    <t>Kỹ sư công trình thủy lợi</t>
  </si>
  <si>
    <t>Công ty CP TVXD Đắklắk</t>
  </si>
  <si>
    <t>11/1/2017</t>
  </si>
  <si>
    <t>Đào Duy Thái</t>
  </si>
  <si>
    <t>3/1/1975</t>
  </si>
  <si>
    <t>40/3 Nguyễn Trường Tộ, P.Ea Tan, TP.BMT, tỉnh ĐắkLắk</t>
  </si>
  <si>
    <t>0905867474</t>
  </si>
  <si>
    <t>daoduythai@1975@gmail.com</t>
  </si>
  <si>
    <t>Kỹ sư cầu đường</t>
  </si>
  <si>
    <t>Công ty TNHH  TVXD P-T</t>
  </si>
  <si>
    <t>22/7/2015</t>
  </si>
  <si>
    <t>KS-501-00402</t>
  </si>
  <si>
    <t>Trần Phúc Minh</t>
  </si>
  <si>
    <t>11/4/1991</t>
  </si>
  <si>
    <t>137 Nguyễn Trãi, TP.BMT, Tỉnh Đăklăk</t>
  </si>
  <si>
    <t>0917179335</t>
  </si>
  <si>
    <t>mr.phucminh@gmail.com</t>
  </si>
  <si>
    <t>Kỹ sư DD-CN</t>
  </si>
  <si>
    <t>Công ty TNHH TV ĐTXD Nhà Việt</t>
  </si>
  <si>
    <t>23/5/2019</t>
  </si>
  <si>
    <t>Vũ Tiến Dũng</t>
  </si>
  <si>
    <t>1/4/1981</t>
  </si>
  <si>
    <t>0915387479</t>
  </si>
  <si>
    <t>tiendungktht@gmail.com</t>
  </si>
  <si>
    <t>Cao đẳng cầu đường</t>
  </si>
  <si>
    <t>Ban QLDA ĐTXD huyện Buôn Đôn</t>
  </si>
  <si>
    <t>19/8/2009</t>
  </si>
  <si>
    <t>CA tỉnh Thanh Hóa</t>
  </si>
  <si>
    <t>Nguyễn Chí Thảo</t>
  </si>
  <si>
    <t>9/6/1982</t>
  </si>
  <si>
    <t xml:space="preserve">169 Trần Phú, P.Thành Công, TP.BMT, Tỉnh ĐăkLăk </t>
  </si>
  <si>
    <t>0935008909</t>
  </si>
  <si>
    <t>chithaoxd7@gmail.com</t>
  </si>
  <si>
    <t>Công ty TNHH TVXD Sông Hoàng</t>
  </si>
  <si>
    <t>17/5/2012</t>
  </si>
  <si>
    <t>Phan Thanh Phước</t>
  </si>
  <si>
    <t>26/7/1987</t>
  </si>
  <si>
    <t>TDP Thắng Lợi, TT.Ea Pốk, huyện Cư Mgar, tỉnh ĐăkLăk</t>
  </si>
  <si>
    <t>0919504787</t>
  </si>
  <si>
    <t>thanhphuoc1987@gmail.com</t>
  </si>
  <si>
    <t>Công ty CP ĐT&amp;TVXD Minh Tâm</t>
  </si>
  <si>
    <t>7/9/2012</t>
  </si>
  <si>
    <t>GS2-027-14724</t>
  </si>
  <si>
    <t>Nga thủy, Nga Sơn, tỉnh Thanh Hóa</t>
  </si>
  <si>
    <t>Nguyễn Nữ Phương Trà</t>
  </si>
  <si>
    <t>29/9/1984</t>
  </si>
  <si>
    <t>253 Phan Chu Trinh, P.Tân Lợi, TP.BMT, Tỉnh ĐăkLăk</t>
  </si>
  <si>
    <t>0979204042</t>
  </si>
  <si>
    <t>ctthanhvinh@gmail.com</t>
  </si>
  <si>
    <t>Phạm Văn Thụ</t>
  </si>
  <si>
    <t>10/2/1965</t>
  </si>
  <si>
    <t>100 Văn Tiến Dũng, TP.BMT, Tỉnh ĐăkLăk</t>
  </si>
  <si>
    <t>0989494023</t>
  </si>
  <si>
    <t>vanthupham64@gmail.com</t>
  </si>
  <si>
    <t>Kỹ sư xây dựng thủy lợi</t>
  </si>
  <si>
    <t>Công ty TNHH  Bình Minh</t>
  </si>
  <si>
    <t>23/2/2017</t>
  </si>
  <si>
    <t>Kỹ sư DD-CN, Cao đẳng kỹ thuật xây dựng  công trình</t>
  </si>
  <si>
    <t>Công ty TNHH XD Thành Vinh</t>
  </si>
  <si>
    <t>7/7/2017</t>
  </si>
  <si>
    <t>Nguyễn Văn Chinh</t>
  </si>
  <si>
    <t>25/2/1980</t>
  </si>
  <si>
    <t>Thôn Trung Hồ, xã Ea Hồ, huyện Krông Năng, tỉnh ĐăkLăk</t>
  </si>
  <si>
    <t>0982702579</t>
  </si>
  <si>
    <t>APT.tvxd@gmail.com</t>
  </si>
  <si>
    <t>Công ty CP TVXD APT</t>
  </si>
  <si>
    <t>12/12/2012</t>
  </si>
  <si>
    <t>Nguyễn Thành Giỏi</t>
  </si>
  <si>
    <t>18/8/1992</t>
  </si>
  <si>
    <t>Thôn Ngọc Thạnh, xã Nhơn Thọ, TX.An Nhơn,tỉnh Bình Định</t>
  </si>
  <si>
    <t>0943539092</t>
  </si>
  <si>
    <t>thanhgioinz@gmail.com</t>
  </si>
  <si>
    <t>Cao đẳng công nghệ kỹ thuật xây dựng</t>
  </si>
  <si>
    <t>24/10/2013</t>
  </si>
  <si>
    <t>CA tỉnh Bình Định</t>
  </si>
  <si>
    <t>Nguyễn Thanh Dũng</t>
  </si>
  <si>
    <t>6/12/1988</t>
  </si>
  <si>
    <t>P.Phú Lâm, TP.Tuy Hòa, tỉnh Phú Yên</t>
  </si>
  <si>
    <t>0945292292</t>
  </si>
  <si>
    <t>nguyenthanhdung00@gmail.com</t>
  </si>
  <si>
    <t>Ban QLDA ĐTXD TX Buôn Hồ</t>
  </si>
  <si>
    <t>24/2/2006</t>
  </si>
  <si>
    <t>CA tỉnh Phú Yên</t>
  </si>
  <si>
    <t>GS1.501-01320</t>
  </si>
  <si>
    <t>Trần Bảo Sơn</t>
  </si>
  <si>
    <t>22/11/1977</t>
  </si>
  <si>
    <t>0982904236</t>
  </si>
  <si>
    <t>sonqldabh@gmail.com</t>
  </si>
  <si>
    <t>29/9/2018</t>
  </si>
  <si>
    <t>Đinh Duy Cường</t>
  </si>
  <si>
    <t>10/2/1988</t>
  </si>
  <si>
    <t>Thôn 2, xã Tân Hòa, huyện Buôn Đôn, tỉnh ĐăkLăk</t>
  </si>
  <si>
    <t>0908187005</t>
  </si>
  <si>
    <t>cuongdinh.gtvt@gmail.com</t>
  </si>
  <si>
    <t>CN Công ty CP ĐT Trung Nguyên tại ĐăkLăk</t>
  </si>
  <si>
    <t>23/2/2016</t>
  </si>
  <si>
    <t>Hồ Minh Phúc</t>
  </si>
  <si>
    <t>12/7/1981</t>
  </si>
  <si>
    <t>TDP 6, P.Thiện An, TX.Buôn Hồ, tỉnh ĐăkLăk</t>
  </si>
  <si>
    <t>0946102179</t>
  </si>
  <si>
    <t>minhphuc2009@gmail.com</t>
  </si>
  <si>
    <t>25/12/2018</t>
  </si>
  <si>
    <t>Nhan Ngọc Xin</t>
  </si>
  <si>
    <t>3/9/1975</t>
  </si>
  <si>
    <t>TDP 2, P.Tân An, TP.BMT, tỉnh ĐăkLăk</t>
  </si>
  <si>
    <t>0963867768</t>
  </si>
  <si>
    <t>xinnn@cpc.vn</t>
  </si>
  <si>
    <t>Kỹ sư điện</t>
  </si>
  <si>
    <t>Công ty Điện lực ĐăkLăk</t>
  </si>
  <si>
    <t>6/9/2014</t>
  </si>
  <si>
    <t>Nguyễn Văn Huy</t>
  </si>
  <si>
    <t>2/10/1976</t>
  </si>
  <si>
    <t>TDP 7, P.Thành Nhất, TP.BMT, Tỉnh ĐăkLăk</t>
  </si>
  <si>
    <t>0914837879</t>
  </si>
  <si>
    <t>huynv1@cpc.vn</t>
  </si>
  <si>
    <t>3/3/2010</t>
  </si>
  <si>
    <t>Lê Phước Trung</t>
  </si>
  <si>
    <t>26/2/1977</t>
  </si>
  <si>
    <t>3/10 Bùi Hữu Nghĩa, TDP 1, P.Tân Thành, TP.BMT, Tỉnh Đăklăk</t>
  </si>
  <si>
    <t>0935946311</t>
  </si>
  <si>
    <t>trunglp@cpc.vn</t>
  </si>
  <si>
    <t>2/3/2017</t>
  </si>
  <si>
    <t>Trần Tấn Phùng</t>
  </si>
  <si>
    <t>15/8/1976</t>
  </si>
  <si>
    <t>44/3/16 Đinh Núp, P.Tân lập, TP.BMT, Tỉnh ĐăkLăk</t>
  </si>
  <si>
    <t>0963032725</t>
  </si>
  <si>
    <t>phungtt@cpc.vn</t>
  </si>
  <si>
    <t>Kỹ sư điện khí hóa&amp;cung cấp điện</t>
  </si>
  <si>
    <t>19/5/2011</t>
  </si>
  <si>
    <t>Nguyễn Khắc Lợi</t>
  </si>
  <si>
    <t>12/2/1986</t>
  </si>
  <si>
    <t>P.Tự An, TP.BMT, Tỉnh ĐăkLăk</t>
  </si>
  <si>
    <t>0988777774</t>
  </si>
  <si>
    <t>loink@cpc.vn</t>
  </si>
  <si>
    <t>Kỹ sư điện kỹ thuật</t>
  </si>
  <si>
    <t>15/2/2017</t>
  </si>
  <si>
    <t>Hoàng Văn Dũng</t>
  </si>
  <si>
    <t>18/9/1983</t>
  </si>
  <si>
    <t>08 Đặng Tất, Khối 11, P.Tân An, TP.BMT</t>
  </si>
  <si>
    <t>0988122599</t>
  </si>
  <si>
    <t>dunghv@cpc.vn</t>
  </si>
  <si>
    <t>13/5/2016</t>
  </si>
  <si>
    <t>Huỳnh Văn Quân</t>
  </si>
  <si>
    <t>13/7/1991</t>
  </si>
  <si>
    <t>Thôn 5, Hòa Sơn, huyện Krông Bông, Tỉnh ĐăkLăk</t>
  </si>
  <si>
    <t>0969567217</t>
  </si>
  <si>
    <t>29/3/2007</t>
  </si>
  <si>
    <t>Lê Đức Tâm</t>
  </si>
  <si>
    <t>2/7/1981</t>
  </si>
  <si>
    <t>P.Tân An, TP.BMT, Tỉnh ĐăkLăk</t>
  </si>
  <si>
    <t>0963555355</t>
  </si>
  <si>
    <t>tamld@cpc.vn</t>
  </si>
  <si>
    <t>Thạc sỹ kỹ thuật điều khiển và tự động hóa</t>
  </si>
  <si>
    <t>6/4/2007</t>
  </si>
  <si>
    <t>Chế Quang Luật</t>
  </si>
  <si>
    <t>10/2/1972</t>
  </si>
  <si>
    <t>P.Thành Công, TP.BMT, Tỉnh ĐăkLăk</t>
  </si>
  <si>
    <t>0963475764</t>
  </si>
  <si>
    <t>luatcq@cpc.vn</t>
  </si>
  <si>
    <t>21/6/2019</t>
  </si>
  <si>
    <t>Nguyễn Văn Sỹ</t>
  </si>
  <si>
    <t>10/9/1968</t>
  </si>
  <si>
    <t>0963437165</t>
  </si>
  <si>
    <t>synv@cpc.vn</t>
  </si>
  <si>
    <t>1/11/2007</t>
  </si>
  <si>
    <t>Trần Hữu Chính</t>
  </si>
  <si>
    <t>2/2/1977</t>
  </si>
  <si>
    <t>xã Ea Đar, huyện Ea Kar, tỉnh ĐăkLăk</t>
  </si>
  <si>
    <t>0963071811</t>
  </si>
  <si>
    <t>chinhth@cpc.vn</t>
  </si>
  <si>
    <t>27/3/2008</t>
  </si>
  <si>
    <t>Nguyễn Viết Trung</t>
  </si>
  <si>
    <t>24/3/1992</t>
  </si>
  <si>
    <t>số nhà 34, thôn 9, xã Phú Xuân, huyện Krông Năng, tỉnh ĐăkLăk</t>
  </si>
  <si>
    <t>0364765686</t>
  </si>
  <si>
    <t>trungnv5@cpc.vn</t>
  </si>
  <si>
    <t>4/8/2012</t>
  </si>
  <si>
    <t>Công ty TNHH Bình Minh</t>
  </si>
  <si>
    <t>Đặng Quang Tuấn</t>
  </si>
  <si>
    <t>2/6/1991</t>
  </si>
  <si>
    <t>Thôn Hiệp Hưng, xã Quảng Hiệp, huyện Cư Mgar</t>
  </si>
  <si>
    <t>0949715227</t>
  </si>
  <si>
    <t>quangtuan.cd09c@gmail.com</t>
  </si>
  <si>
    <t>Kỹ sư kỹ thuật xây dựng công trình giao thông</t>
  </si>
  <si>
    <t>3/5/2017</t>
  </si>
  <si>
    <t>Thân Văn Đồng</t>
  </si>
  <si>
    <t>26/3/1988</t>
  </si>
  <si>
    <t>36 Hiệp Hòa, Quảng Hiệp, huyện Cư Mgar, tỉnh ĐăkLăk</t>
  </si>
  <si>
    <t>0973532244</t>
  </si>
  <si>
    <t>vandong26388@gmail.com</t>
  </si>
  <si>
    <t>Kỹ sư xây dựng DD-CN</t>
  </si>
  <si>
    <t>Công ty TNHH XD-TM Lê Gia Phúc</t>
  </si>
  <si>
    <t>5/10/2020</t>
  </si>
  <si>
    <t>Kỹ sư thủy lợi- thủy điện</t>
  </si>
  <si>
    <t>Ân Thanh, Hoài Ân, tỉnh Bình Định</t>
  </si>
  <si>
    <t>Hoàng Anh Tuấn</t>
  </si>
  <si>
    <t>9/12/1981</t>
  </si>
  <si>
    <t>P.Đông Lễ, TP.Đông Hà, tỉnh Quảng Trị</t>
  </si>
  <si>
    <t>0914351486</t>
  </si>
  <si>
    <t>tuanha2@cpc.vn</t>
  </si>
  <si>
    <t>quanhv1@cpc.vn</t>
  </si>
  <si>
    <t>24/6/2011</t>
  </si>
  <si>
    <t>Trương Hữu Trí</t>
  </si>
  <si>
    <t>10/7/1977</t>
  </si>
  <si>
    <t>10 Bùi Huy Bích, TP.BMT, Tỉnh ĐăkLắk</t>
  </si>
  <si>
    <t>0963734789</t>
  </si>
  <si>
    <t>trith@cpc.vn</t>
  </si>
  <si>
    <t>25/8/2018</t>
  </si>
  <si>
    <t>ĐKTSH ko phù hợp nghiệp vu chuyên môn được đào tạo</t>
  </si>
  <si>
    <t>ĐKTSH ko phù hợp với nghiệp vu CM được đào tạo.</t>
  </si>
  <si>
    <t>KS-501-00472B</t>
  </si>
  <si>
    <t>Trần Thanh Long</t>
  </si>
  <si>
    <t>1/1/1989</t>
  </si>
  <si>
    <t>Thôn 2, xã Hòa Thuận, TP.BMT, Tỉnh Đăklăk</t>
  </si>
  <si>
    <t>longtran.bkdn@gmail.com</t>
  </si>
  <si>
    <t>12/1/2015</t>
  </si>
  <si>
    <t>GS1-501-01360</t>
  </si>
  <si>
    <t>Nguyễn Đức Phúc</t>
  </si>
  <si>
    <t>5/8/1986</t>
  </si>
  <si>
    <t>Sơn Mỹ, Hương Sơn, Hà Tĩnh</t>
  </si>
  <si>
    <t>ducphucgt@gmail.com</t>
  </si>
  <si>
    <t>Công ty TNHH TVXD giao thông II</t>
  </si>
  <si>
    <t>3/4/2011</t>
  </si>
  <si>
    <t>CA Hà Tĩnh</t>
  </si>
  <si>
    <t>GS1-08-26709</t>
  </si>
  <si>
    <t>Lê Ngọc Đức</t>
  </si>
  <si>
    <t>23/11/1984</t>
  </si>
  <si>
    <t>Thôn Giang Phong, xã Tam Giang, huyện Krông Năng, tỉnh ĐăkLăk</t>
  </si>
  <si>
    <t>cacvisao2003@gmail.com</t>
  </si>
  <si>
    <t>Công ty TNHH TVXD 396</t>
  </si>
  <si>
    <t>12/12/2015</t>
  </si>
  <si>
    <t>KS-08-14212</t>
  </si>
  <si>
    <t>Trịnh Văn Ninh</t>
  </si>
  <si>
    <t>15/8/1975</t>
  </si>
  <si>
    <t>20 Ama Quang, P.Tự An, TP.BMT, Tỉnh ĐăkLăk</t>
  </si>
  <si>
    <t>trinhquocninh@gmail.com</t>
  </si>
  <si>
    <t>Ban QLDA ĐTXD  công trình GT&amp;PTNT tỉnh</t>
  </si>
  <si>
    <t>22/12/2012</t>
  </si>
  <si>
    <t>Phạm Minh Nhất</t>
  </si>
  <si>
    <t>14/7/1986</t>
  </si>
  <si>
    <t>Nhơn Thông, An Nhơn, tỉnh Bình Định</t>
  </si>
  <si>
    <t>minhnhattvdl@gmail.com</t>
  </si>
  <si>
    <t>29/8/2011</t>
  </si>
  <si>
    <t>GS1-501-01325</t>
  </si>
  <si>
    <t>Phạm Thanh Quang</t>
  </si>
  <si>
    <t>1/1/1982</t>
  </si>
  <si>
    <t>Bình Thạnh, Bình Sơn, Quảng Ngãi</t>
  </si>
  <si>
    <t>quangxi11@gmail.com</t>
  </si>
  <si>
    <t xml:space="preserve">Kỹ sư kỹ thuật xây dựng </t>
  </si>
  <si>
    <t>Công ty TNHH XD Bàn Thạch</t>
  </si>
  <si>
    <t>7/2/2014</t>
  </si>
  <si>
    <t>CA tỉnh Quảng Ngãi</t>
  </si>
  <si>
    <t>Trần Phi Hùng</t>
  </si>
  <si>
    <t>21/3/1992</t>
  </si>
  <si>
    <t>Thôn 3, xã Ea Kmút, huyện Ea Kar, tỉnh ĐăkLăk</t>
  </si>
  <si>
    <t>phihungb8@gmail.com</t>
  </si>
  <si>
    <t>Kỹ sư xây dựng công trình giao thông</t>
  </si>
  <si>
    <t>Công ty TNHH TVXD Ea Kar</t>
  </si>
  <si>
    <t>20/1/2017</t>
  </si>
  <si>
    <t>KS-501-00422</t>
  </si>
  <si>
    <t>Võ Quang Trung</t>
  </si>
  <si>
    <t>7/10/1979</t>
  </si>
  <si>
    <t>Thôn 13, thị trấn Ea Knốp, huyện Ea Kar, tỉnh ĐăkLăk</t>
  </si>
  <si>
    <t>voquangtrungk26@gmail.com</t>
  </si>
  <si>
    <t>Kỹ sư xây dựng  giao thông</t>
  </si>
  <si>
    <t>25/11/2015</t>
  </si>
  <si>
    <t>GS-501-01371</t>
  </si>
  <si>
    <t>KS-501-00403-A</t>
  </si>
  <si>
    <t>Nguyễn Thị Tuyết Mai</t>
  </si>
  <si>
    <t>4/10/1977</t>
  </si>
  <si>
    <t>89 Trần Văn Phụ (nối dài), P.Tân lợi, TP.BMT, Tỉnh ĐăkLăk</t>
  </si>
  <si>
    <t>tuyetmaiquangnam@gmail.com</t>
  </si>
  <si>
    <t>Công ty TNHH TVXD Thành An</t>
  </si>
  <si>
    <t>22/10/2010</t>
  </si>
  <si>
    <t>Lê Quang Hải</t>
  </si>
  <si>
    <t>28/3/1993</t>
  </si>
  <si>
    <t>xã Băng Adrênh, huyện Krông Ana, tỉnh ĐăkLăk</t>
  </si>
  <si>
    <t>quanghaiksxd@gmail.com</t>
  </si>
  <si>
    <t>3/7/2010</t>
  </si>
  <si>
    <t>Vũ Ngọc Phúc</t>
  </si>
  <si>
    <t>30/4/1982</t>
  </si>
  <si>
    <t>34/9 Tây Sơn, P.Tân Thành, TP.BMT</t>
  </si>
  <si>
    <t>vngocphuc@gmail.com</t>
  </si>
  <si>
    <t>Trung cấp kỹ thuật xây dựng cấp - thoát nước</t>
  </si>
  <si>
    <t>Công ty TNHH TVXD Ngọc Vũ</t>
  </si>
  <si>
    <t>25/12/2013</t>
  </si>
  <si>
    <t>Nguyễn Duy Trinh</t>
  </si>
  <si>
    <t>12/12/1983</t>
  </si>
  <si>
    <t xml:space="preserve">184/48/73 Giải Phóng, P.Tân Lợi, TP.BMT, Tỉnh ĐăkLăk </t>
  </si>
  <si>
    <t>cumau83@gmail.com</t>
  </si>
  <si>
    <t>Kỹ sư kỹ thuật xây dựng công trình</t>
  </si>
  <si>
    <t xml:space="preserve">Công ty TNHH TVXD&amp;TM Tâm Thái Bình </t>
  </si>
  <si>
    <t>24/2/2016</t>
  </si>
  <si>
    <t>Hồ Văn Hiếu</t>
  </si>
  <si>
    <t>10/10/1982</t>
  </si>
  <si>
    <t>vanhieu82bmt@gmail.com</t>
  </si>
  <si>
    <t>Công ty TNHH XD Hồng Mã</t>
  </si>
  <si>
    <t>6/6/2018</t>
  </si>
  <si>
    <t>Nguyễn Trường Chinh</t>
  </si>
  <si>
    <t>27/2/1985</t>
  </si>
  <si>
    <t>Thôn 7, xã Ea Ktur, huyện Cư Kuin, tỉnh ĐăkLăk</t>
  </si>
  <si>
    <t>truonghai077@gmail.com</t>
  </si>
  <si>
    <t>Trung cấp cầu đường</t>
  </si>
  <si>
    <t>Ban QLDA ĐTXD huyện Cư Kuin</t>
  </si>
  <si>
    <t>8/11/2016</t>
  </si>
  <si>
    <t>Lê Thành Đạt</t>
  </si>
  <si>
    <t>11/7/1990</t>
  </si>
  <si>
    <t>Thôn 8, xã Hòa Thắng, TP.BMT, Tỉnh ĐăkLăk</t>
  </si>
  <si>
    <t>ltdat1107@gmail.com</t>
  </si>
  <si>
    <t>Ban QLDA ĐTXD công trình giao thông và NNPTNT</t>
  </si>
  <si>
    <t>27/4/2019</t>
  </si>
  <si>
    <t>KS-501-00411-A</t>
  </si>
  <si>
    <t>Lê Đình Thanh</t>
  </si>
  <si>
    <t>27/3/1968</t>
  </si>
  <si>
    <t>79 Y Wang, P.Ea Tam, TP.BMT, Tỉnh ĐăkLăk</t>
  </si>
  <si>
    <t>lethanhtv4@gmail.com</t>
  </si>
  <si>
    <t>Công ty TNHH TVXD 4</t>
  </si>
  <si>
    <t>26/4/2018</t>
  </si>
  <si>
    <t>Lê Trường Vũ</t>
  </si>
  <si>
    <t>23/10/1981</t>
  </si>
  <si>
    <t>TDP Đạt Hiếu 1, P.Đạt Hiếu, TX Buôn Hồ, tỉnh Đăk lăk</t>
  </si>
  <si>
    <t>vuletruong@gmail.com</t>
  </si>
  <si>
    <t>Kỹ sư kỹ thuật công trình giao thông</t>
  </si>
  <si>
    <t>Công ty TNHH Quản lý đô thị&amp;môi trường Buôn Hồ</t>
  </si>
  <si>
    <t>21/9/2020</t>
  </si>
  <si>
    <t>Vũ Đức Minh Hoàng</t>
  </si>
  <si>
    <t>15/8/1994</t>
  </si>
  <si>
    <t>Xuyên Tân, Đức Xuyên, Krông Nô, Đắk Nông</t>
  </si>
  <si>
    <t>vuhoangcons@gmail.com</t>
  </si>
  <si>
    <t>Kỹ sư kỹ thuật công trình xây dựng</t>
  </si>
  <si>
    <t>Công ty TNHH Kiến trúc Toàn Phát</t>
  </si>
  <si>
    <t>8/12/2018</t>
  </si>
  <si>
    <t>CA tỉnh ĐăkNông</t>
  </si>
  <si>
    <t>Nguyễn Hùng</t>
  </si>
  <si>
    <t>1/11/1971</t>
  </si>
  <si>
    <t>Phường Phú Đông, TP.Tuy Hòa, tỉnh Phú Yên</t>
  </si>
  <si>
    <t>ksnguyenhungpy@gmail.com</t>
  </si>
  <si>
    <t>Kỹ sư xây dựng công trình DD-CN</t>
  </si>
  <si>
    <t>CN-3 Công ty TNHH TVTK Kiến trúc xây dựng C.D.A.C</t>
  </si>
  <si>
    <t>27/7/2015</t>
  </si>
  <si>
    <t>Trần Văn Tý</t>
  </si>
  <si>
    <t>10/10/1989</t>
  </si>
  <si>
    <t>vanty1010@gmail.com</t>
  </si>
  <si>
    <t>Cao đẳng xây dựng DD-CN</t>
  </si>
  <si>
    <t>4/11/2005</t>
  </si>
  <si>
    <t>Nguyễn Tuấn Anh</t>
  </si>
  <si>
    <t>15/7/1992</t>
  </si>
  <si>
    <t>30 Đặng Trần Côn, P.Tân Thành, TP.BMT</t>
  </si>
  <si>
    <t>ks.ngtuananh1507@gmail.com</t>
  </si>
  <si>
    <t>6/6/2008</t>
  </si>
  <si>
    <t>Xã Hòa Thắng, huyện Phú Hòa, tỉnh Phú Yên</t>
  </si>
  <si>
    <t>Nguyễn Minh Đông</t>
  </si>
  <si>
    <t>7/10/1987</t>
  </si>
  <si>
    <t>184/84/36 Giải Phóng,P.Tân Lợi, TP.BMT, tỉnh ĐăkLăk</t>
  </si>
  <si>
    <t>Lê Trần Thanh</t>
  </si>
  <si>
    <t>25/9/1983</t>
  </si>
  <si>
    <t>TDP9, P.Tân Thành, TP.BMT, Tỉnh ĐăkLăk</t>
  </si>
  <si>
    <t>Kỹ sư kỹ thuật công trình</t>
  </si>
  <si>
    <t>Phan Văn Vũ</t>
  </si>
  <si>
    <t>4/9/1984</t>
  </si>
  <si>
    <t>Phú Đa, Phú Vang, tỉnh Thừa Thiên Huế</t>
  </si>
  <si>
    <t>Công ty TNHH XD Phú Thịnh</t>
  </si>
  <si>
    <t>CA tỉnh thừa thiên Huế</t>
  </si>
  <si>
    <t>0963060545</t>
  </si>
  <si>
    <t>dong48xd@gmail.com</t>
  </si>
  <si>
    <t>26/12/2019</t>
  </si>
  <si>
    <t>0914585019</t>
  </si>
  <si>
    <t>tranthanh8384@gmail.com</t>
  </si>
  <si>
    <t>12/8/2018</t>
  </si>
  <si>
    <t>0947825588</t>
  </si>
  <si>
    <t>phuthinhgtbmt@gmail.com</t>
  </si>
  <si>
    <t>18/5/2009</t>
  </si>
  <si>
    <t>Cao đẳng XD cầu đường</t>
  </si>
  <si>
    <t>Quản trị Kinh Doanh</t>
  </si>
  <si>
    <t>Thạc Sỹ kỹ thuật điện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</si>
</sst>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color indexed="64"/>
      <name val="Arial"/>
      <charset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indexed="64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64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20"/>
      <color indexed="64"/>
      <name val="Times New Roman"/>
      <family val="1"/>
    </font>
    <font>
      <sz val="25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u/>
      <sz val="10"/>
      <color theme="10"/>
      <name val="Arial"/>
      <charset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  <font>
      <sz val="12"/>
      <color theme="3"/>
      <name val="Times New Roman"/>
      <family val="1"/>
    </font>
    <font>
      <sz val="13"/>
      <color theme="3"/>
      <name val="Times New Roman"/>
      <family val="1"/>
    </font>
    <font>
      <sz val="12"/>
      <color theme="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5" fillId="0" borderId="0"/>
    <xf numFmtId="0" fontId="29" fillId="0" borderId="0" applyNumberFormat="0" applyFill="0" applyBorder="0" applyAlignment="0" applyProtection="0"/>
  </cellStyleXfs>
  <cellXfs count="222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7" fillId="5" borderId="0" xfId="2" applyFont="1" applyFill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2" applyFont="1" applyFill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7" fillId="5" borderId="2" xfId="2" applyFont="1" applyFill="1" applyBorder="1" applyAlignment="1">
      <alignment vertical="center" wrapText="1"/>
    </xf>
    <xf numFmtId="0" fontId="20" fillId="5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vertical="center" wrapText="1"/>
    </xf>
    <xf numFmtId="0" fontId="19" fillId="5" borderId="0" xfId="2" applyFont="1" applyFill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1" fillId="5" borderId="0" xfId="0" applyNumberFormat="1" applyFont="1" applyFill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6" fillId="5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14" fontId="3" fillId="0" borderId="1" xfId="0" quotePrefix="1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3" fillId="0" borderId="1" xfId="0" quotePrefix="1" applyNumberFormat="1" applyFont="1" applyBorder="1" applyAlignment="1" applyProtection="1">
      <alignment horizontal="center" vertical="center" wrapText="1"/>
    </xf>
    <xf numFmtId="0" fontId="31" fillId="5" borderId="1" xfId="5" applyFont="1" applyFill="1" applyBorder="1" applyAlignment="1" applyProtection="1">
      <alignment horizontal="center" vertical="center" wrapText="1"/>
    </xf>
    <xf numFmtId="0" fontId="31" fillId="0" borderId="1" xfId="5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quotePrefix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3" fillId="0" borderId="4" xfId="0" quotePrefix="1" applyFont="1" applyBorder="1" applyAlignment="1" applyProtection="1">
      <alignment horizontal="center" vertical="center" wrapText="1"/>
    </xf>
    <xf numFmtId="49" fontId="3" fillId="0" borderId="4" xfId="0" quotePrefix="1" applyNumberFormat="1" applyFont="1" applyBorder="1" applyAlignment="1" applyProtection="1">
      <alignment horizontal="center" vertical="center" wrapText="1"/>
    </xf>
    <xf numFmtId="49" fontId="3" fillId="0" borderId="4" xfId="0" quotePrefix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6" fillId="5" borderId="4" xfId="1" applyFont="1" applyFill="1" applyBorder="1" applyAlignment="1" applyProtection="1">
      <alignment horizontal="center" vertical="center" wrapText="1"/>
    </xf>
    <xf numFmtId="0" fontId="34" fillId="5" borderId="1" xfId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vertical="center" wrapText="1"/>
    </xf>
    <xf numFmtId="0" fontId="31" fillId="0" borderId="3" xfId="5" applyFont="1" applyBorder="1" applyAlignment="1">
      <alignment horizontal="center" vertical="center" wrapText="1"/>
    </xf>
    <xf numFmtId="0" fontId="31" fillId="0" borderId="4" xfId="5" applyFont="1" applyBorder="1" applyAlignment="1">
      <alignment horizontal="center" vertical="center" wrapText="1"/>
    </xf>
    <xf numFmtId="0" fontId="31" fillId="5" borderId="3" xfId="5" applyFont="1" applyFill="1" applyBorder="1" applyAlignment="1" applyProtection="1">
      <alignment horizontal="center" vertical="center" wrapText="1"/>
    </xf>
    <xf numFmtId="0" fontId="31" fillId="5" borderId="4" xfId="5" applyFont="1" applyFill="1" applyBorder="1" applyAlignment="1" applyProtection="1">
      <alignment horizontal="center" vertical="center" wrapText="1"/>
    </xf>
    <xf numFmtId="0" fontId="31" fillId="0" borderId="3" xfId="5" applyFont="1" applyBorder="1" applyAlignment="1" applyProtection="1">
      <alignment horizontal="center" vertical="center" wrapText="1"/>
    </xf>
    <xf numFmtId="0" fontId="31" fillId="0" borderId="3" xfId="5" applyFont="1" applyFill="1" applyBorder="1" applyAlignment="1" applyProtection="1">
      <alignment horizontal="center" vertical="center" wrapText="1"/>
    </xf>
    <xf numFmtId="0" fontId="32" fillId="0" borderId="1" xfId="5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0" borderId="1" xfId="5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5" xfId="0" quotePrefix="1" applyFont="1" applyBorder="1" applyAlignment="1" applyProtection="1">
      <alignment horizontal="center" vertical="center" wrapText="1"/>
    </xf>
    <xf numFmtId="0" fontId="3" fillId="0" borderId="4" xfId="0" quotePrefix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3" xfId="0" quotePrefix="1" applyFont="1" applyFill="1" applyBorder="1" applyAlignment="1" applyProtection="1">
      <alignment horizontal="center" vertical="center" wrapText="1"/>
    </xf>
    <xf numFmtId="0" fontId="3" fillId="5" borderId="4" xfId="0" quotePrefix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5" xfId="0" quotePrefix="1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49" fontId="3" fillId="0" borderId="5" xfId="0" quotePrefix="1" applyNumberFormat="1" applyFont="1" applyBorder="1" applyAlignment="1" applyProtection="1">
      <alignment horizontal="center" vertical="center" wrapText="1"/>
    </xf>
    <xf numFmtId="0" fontId="31" fillId="0" borderId="3" xfId="5" applyFont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 wrapText="1"/>
    </xf>
    <xf numFmtId="0" fontId="31" fillId="0" borderId="4" xfId="5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 applyProtection="1">
      <alignment horizontal="center" vertical="center" wrapText="1"/>
    </xf>
    <xf numFmtId="0" fontId="31" fillId="0" borderId="3" xfId="5" applyFont="1" applyBorder="1" applyAlignment="1" applyProtection="1">
      <alignment horizontal="center" vertical="center" wrapText="1"/>
    </xf>
    <xf numFmtId="0" fontId="31" fillId="0" borderId="4" xfId="5" applyFont="1" applyBorder="1" applyAlignment="1" applyProtection="1">
      <alignment horizontal="center" vertical="center" wrapText="1"/>
    </xf>
    <xf numFmtId="0" fontId="31" fillId="5" borderId="3" xfId="5" applyFont="1" applyFill="1" applyBorder="1" applyAlignment="1" applyProtection="1">
      <alignment horizontal="center" vertical="center" wrapText="1"/>
    </xf>
    <xf numFmtId="0" fontId="31" fillId="5" borderId="5" xfId="5" applyFont="1" applyFill="1" applyBorder="1" applyAlignment="1" applyProtection="1">
      <alignment horizontal="center" vertical="center" wrapText="1"/>
    </xf>
    <xf numFmtId="0" fontId="31" fillId="5" borderId="4" xfId="5" applyFont="1" applyFill="1" applyBorder="1" applyAlignment="1" applyProtection="1">
      <alignment horizontal="center" vertical="center" wrapText="1"/>
    </xf>
    <xf numFmtId="0" fontId="31" fillId="0" borderId="5" xfId="5" applyFont="1" applyBorder="1" applyAlignment="1" applyProtection="1">
      <alignment horizontal="center" vertical="center" wrapText="1"/>
    </xf>
    <xf numFmtId="0" fontId="8" fillId="0" borderId="0" xfId="0" applyNumberFormat="1" applyFont="1" applyAlignment="1">
      <alignment horizontal="center" vertical="top" wrapText="1"/>
    </xf>
    <xf numFmtId="49" fontId="12" fillId="2" borderId="0" xfId="0" applyNumberFormat="1" applyFont="1" applyFill="1" applyAlignment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quotePrefix="1" applyFont="1" applyBorder="1" applyAlignment="1" applyProtection="1">
      <alignment horizontal="center" vertical="center" wrapText="1"/>
    </xf>
    <xf numFmtId="0" fontId="2" fillId="0" borderId="4" xfId="0" quotePrefix="1" applyFont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49" fontId="33" fillId="0" borderId="3" xfId="0" applyNumberFormat="1" applyFont="1" applyBorder="1" applyAlignment="1" applyProtection="1">
      <alignment horizontal="center" vertical="center" wrapText="1"/>
    </xf>
    <xf numFmtId="49" fontId="33" fillId="0" borderId="4" xfId="0" quotePrefix="1" applyNumberFormat="1" applyFont="1" applyBorder="1" applyAlignment="1" applyProtection="1">
      <alignment horizontal="center" vertical="center" wrapText="1"/>
    </xf>
    <xf numFmtId="0" fontId="33" fillId="0" borderId="3" xfId="0" quotePrefix="1" applyFont="1" applyBorder="1" applyAlignment="1" applyProtection="1">
      <alignment horizontal="center" vertical="center" wrapText="1"/>
    </xf>
    <xf numFmtId="0" fontId="33" fillId="0" borderId="4" xfId="0" quotePrefix="1" applyFont="1" applyBorder="1" applyAlignment="1" applyProtection="1">
      <alignment horizontal="center" vertical="center" wrapText="1"/>
    </xf>
    <xf numFmtId="0" fontId="34" fillId="0" borderId="3" xfId="5" applyFont="1" applyFill="1" applyBorder="1" applyAlignment="1">
      <alignment horizontal="center" vertical="center" wrapText="1"/>
    </xf>
    <xf numFmtId="0" fontId="34" fillId="0" borderId="4" xfId="5" applyFont="1" applyFill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center" vertical="center" wrapText="1"/>
    </xf>
    <xf numFmtId="0" fontId="31" fillId="0" borderId="3" xfId="5" applyFont="1" applyFill="1" applyBorder="1" applyAlignment="1">
      <alignment horizontal="center" vertical="center" wrapText="1"/>
    </xf>
    <xf numFmtId="0" fontId="31" fillId="0" borderId="5" xfId="5" applyFont="1" applyFill="1" applyBorder="1" applyAlignment="1">
      <alignment horizontal="center" vertical="center" wrapText="1"/>
    </xf>
    <xf numFmtId="0" fontId="31" fillId="0" borderId="4" xfId="5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1" fillId="0" borderId="3" xfId="5" applyFont="1" applyFill="1" applyBorder="1" applyAlignment="1" applyProtection="1">
      <alignment horizontal="center" vertical="center" wrapText="1"/>
    </xf>
    <xf numFmtId="0" fontId="33" fillId="5" borderId="3" xfId="0" applyFont="1" applyFill="1" applyBorder="1" applyAlignment="1" applyProtection="1">
      <alignment horizontal="center" vertical="center" wrapText="1"/>
    </xf>
    <xf numFmtId="0" fontId="33" fillId="5" borderId="4" xfId="0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3" fillId="0" borderId="3" xfId="0" quotePrefix="1" applyFont="1" applyFill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9" fontId="3" fillId="5" borderId="3" xfId="0" applyNumberFormat="1" applyFont="1" applyFill="1" applyBorder="1" applyAlignment="1" applyProtection="1">
      <alignment horizontal="center" vertical="center" wrapTex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4" fillId="5" borderId="3" xfId="5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49" fontId="33" fillId="0" borderId="4" xfId="0" applyNumberFormat="1" applyFont="1" applyBorder="1" applyAlignment="1" applyProtection="1">
      <alignment horizontal="center" vertical="center" wrapText="1"/>
    </xf>
    <xf numFmtId="0" fontId="34" fillId="5" borderId="4" xfId="5" applyFont="1" applyFill="1" applyBorder="1" applyAlignment="1" applyProtection="1">
      <alignment horizontal="center" vertical="center" wrapText="1"/>
    </xf>
    <xf numFmtId="0" fontId="31" fillId="0" borderId="4" xfId="5" applyFont="1" applyFill="1" applyBorder="1" applyAlignment="1" applyProtection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0</xdr:rowOff>
    </xdr:from>
    <xdr:to>
      <xdr:col>16</xdr:col>
      <xdr:colOff>9525</xdr:colOff>
      <xdr:row>5</xdr:row>
      <xdr:rowOff>0</xdr:rowOff>
    </xdr:to>
    <xdr:pic>
      <xdr:nvPicPr>
        <xdr:cNvPr id="23317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</xdr:colOff>
      <xdr:row>5</xdr:row>
      <xdr:rowOff>0</xdr:rowOff>
    </xdr:to>
    <xdr:pic>
      <xdr:nvPicPr>
        <xdr:cNvPr id="23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</xdr:colOff>
      <xdr:row>7</xdr:row>
      <xdr:rowOff>0</xdr:rowOff>
    </xdr:to>
    <xdr:pic>
      <xdr:nvPicPr>
        <xdr:cNvPr id="2331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</xdr:colOff>
      <xdr:row>7</xdr:row>
      <xdr:rowOff>0</xdr:rowOff>
    </xdr:to>
    <xdr:pic>
      <xdr:nvPicPr>
        <xdr:cNvPr id="233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350308</xdr:colOff>
      <xdr:row>1</xdr:row>
      <xdr:rowOff>825479</xdr:rowOff>
    </xdr:from>
    <xdr:to>
      <xdr:col>9</xdr:col>
      <xdr:colOff>887170</xdr:colOff>
      <xdr:row>1</xdr:row>
      <xdr:rowOff>827067</xdr:rowOff>
    </xdr:to>
    <xdr:cxnSp macro="">
      <xdr:nvCxnSpPr>
        <xdr:cNvPr id="8" name="Straight Connector 7"/>
        <xdr:cNvCxnSpPr/>
      </xdr:nvCxnSpPr>
      <xdr:spPr>
        <a:xfrm>
          <a:off x="6379073" y="2002097"/>
          <a:ext cx="2397038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646256</xdr:colOff>
      <xdr:row>0</xdr:row>
      <xdr:rowOff>488035</xdr:rowOff>
    </xdr:from>
    <xdr:to>
      <xdr:col>14</xdr:col>
      <xdr:colOff>551022</xdr:colOff>
      <xdr:row>0</xdr:row>
      <xdr:rowOff>488456</xdr:rowOff>
    </xdr:to>
    <xdr:cxnSp macro="">
      <xdr:nvCxnSpPr>
        <xdr:cNvPr id="12" name="Straight Connector 11"/>
        <xdr:cNvCxnSpPr/>
      </xdr:nvCxnSpPr>
      <xdr:spPr>
        <a:xfrm flipV="1">
          <a:off x="9767844" y="488035"/>
          <a:ext cx="1843384" cy="4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728382</xdr:colOff>
      <xdr:row>0</xdr:row>
      <xdr:rowOff>627529</xdr:rowOff>
    </xdr:from>
    <xdr:to>
      <xdr:col>5</xdr:col>
      <xdr:colOff>381000</xdr:colOff>
      <xdr:row>0</xdr:row>
      <xdr:rowOff>629117</xdr:rowOff>
    </xdr:to>
    <xdr:cxnSp macro="">
      <xdr:nvCxnSpPr>
        <xdr:cNvPr id="10" name="Straight Connector 9"/>
        <xdr:cNvCxnSpPr/>
      </xdr:nvCxnSpPr>
      <xdr:spPr>
        <a:xfrm>
          <a:off x="2442882" y="627529"/>
          <a:ext cx="1826559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6.35.1\capchungchi\N&#259;m%202018\Thi%20s&#225;t%20h&#7841;ch%20n&#259;m%202018\&#272;&#7907;t%2011\Users\DellXPS\Downloads\M&#7851;u%20chu&#7849;n%20danh%20s&#225;ch%20&#273;&#259;ng%20k&#253;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DANH%20SACH%20DOT%205-2020-%20l&#7847;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DANH%20SACH%20DOT%20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n thi"/>
      <sheetName val="Ma Tinh"/>
    </sheetNames>
    <sheetDataSet>
      <sheetData sheetId="0" refreshError="1"/>
      <sheetData sheetId="1">
        <row r="2">
          <cell r="E2" t="str">
            <v>Chuyển đổi</v>
          </cell>
        </row>
        <row r="3">
          <cell r="E3" t="str">
            <v>Cấp mới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 refreshError="1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ithaoxd7@gmail.com" TargetMode="External"/><Relationship Id="rId13" Type="http://schemas.openxmlformats.org/officeDocument/2006/relationships/hyperlink" Target="mailto:thanhgioinz@gmail.com" TargetMode="External"/><Relationship Id="rId18" Type="http://schemas.openxmlformats.org/officeDocument/2006/relationships/hyperlink" Target="mailto:xinnn@cpc.vn" TargetMode="External"/><Relationship Id="rId26" Type="http://schemas.openxmlformats.org/officeDocument/2006/relationships/hyperlink" Target="mailto:luatcq@cpc.vn" TargetMode="External"/><Relationship Id="rId3" Type="http://schemas.openxmlformats.org/officeDocument/2006/relationships/hyperlink" Target="mailto:lamhung768@gmail.com" TargetMode="External"/><Relationship Id="rId21" Type="http://schemas.openxmlformats.org/officeDocument/2006/relationships/hyperlink" Target="mailto:phungtt@cpc.vn" TargetMode="External"/><Relationship Id="rId34" Type="http://schemas.openxmlformats.org/officeDocument/2006/relationships/hyperlink" Target="mailto:dong48xd@gmail.com" TargetMode="External"/><Relationship Id="rId7" Type="http://schemas.openxmlformats.org/officeDocument/2006/relationships/hyperlink" Target="mailto:tiendungktht@gmail.com" TargetMode="External"/><Relationship Id="rId12" Type="http://schemas.openxmlformats.org/officeDocument/2006/relationships/hyperlink" Target="mailto:APT.tvxd@gmail.com" TargetMode="External"/><Relationship Id="rId17" Type="http://schemas.openxmlformats.org/officeDocument/2006/relationships/hyperlink" Target="mailto:minhphuc2009@gmail.com" TargetMode="External"/><Relationship Id="rId25" Type="http://schemas.openxmlformats.org/officeDocument/2006/relationships/hyperlink" Target="mailto:tamld@cpc.vn" TargetMode="External"/><Relationship Id="rId33" Type="http://schemas.openxmlformats.org/officeDocument/2006/relationships/hyperlink" Target="mailto:trith@cpc.vn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vanmanhkscd@gmail.com" TargetMode="External"/><Relationship Id="rId16" Type="http://schemas.openxmlformats.org/officeDocument/2006/relationships/hyperlink" Target="mailto:cuongdinh.gtvt@gmail.com" TargetMode="External"/><Relationship Id="rId20" Type="http://schemas.openxmlformats.org/officeDocument/2006/relationships/hyperlink" Target="mailto:trunglp@cpc.vn" TargetMode="External"/><Relationship Id="rId29" Type="http://schemas.openxmlformats.org/officeDocument/2006/relationships/hyperlink" Target="mailto:trungnv5@cpc.vn" TargetMode="External"/><Relationship Id="rId1" Type="http://schemas.openxmlformats.org/officeDocument/2006/relationships/hyperlink" Target="mailto:nguyentuanvudbk49@gmail.com" TargetMode="External"/><Relationship Id="rId6" Type="http://schemas.openxmlformats.org/officeDocument/2006/relationships/hyperlink" Target="mailto:mr.phucminh@gmail.com" TargetMode="External"/><Relationship Id="rId11" Type="http://schemas.openxmlformats.org/officeDocument/2006/relationships/hyperlink" Target="mailto:vanthupham64@gmail.com" TargetMode="External"/><Relationship Id="rId24" Type="http://schemas.openxmlformats.org/officeDocument/2006/relationships/hyperlink" Target="mailto:quanhv1@cpc.vn" TargetMode="External"/><Relationship Id="rId32" Type="http://schemas.openxmlformats.org/officeDocument/2006/relationships/hyperlink" Target="mailto:tuanha2@cpc.vn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daoduythai@1975@gmail.com" TargetMode="External"/><Relationship Id="rId15" Type="http://schemas.openxmlformats.org/officeDocument/2006/relationships/hyperlink" Target="mailto:sonqldabh@gmail.com" TargetMode="External"/><Relationship Id="rId23" Type="http://schemas.openxmlformats.org/officeDocument/2006/relationships/hyperlink" Target="mailto:dunghv@cpc.vn" TargetMode="External"/><Relationship Id="rId28" Type="http://schemas.openxmlformats.org/officeDocument/2006/relationships/hyperlink" Target="mailto:chinhth@cpc.vn" TargetMode="External"/><Relationship Id="rId36" Type="http://schemas.openxmlformats.org/officeDocument/2006/relationships/hyperlink" Target="mailto:phuthinhgtbmt@gmail.com" TargetMode="External"/><Relationship Id="rId10" Type="http://schemas.openxmlformats.org/officeDocument/2006/relationships/hyperlink" Target="mailto:ctthanhvinh@gmail.com" TargetMode="External"/><Relationship Id="rId19" Type="http://schemas.openxmlformats.org/officeDocument/2006/relationships/hyperlink" Target="mailto:huynv1@cpc.vn" TargetMode="External"/><Relationship Id="rId31" Type="http://schemas.openxmlformats.org/officeDocument/2006/relationships/hyperlink" Target="mailto:vandong26388@gmail.com" TargetMode="External"/><Relationship Id="rId4" Type="http://schemas.openxmlformats.org/officeDocument/2006/relationships/hyperlink" Target="mailto:huongdhtl@gmail.com" TargetMode="External"/><Relationship Id="rId9" Type="http://schemas.openxmlformats.org/officeDocument/2006/relationships/hyperlink" Target="mailto:thanhphuoc1987@gmail.com" TargetMode="External"/><Relationship Id="rId14" Type="http://schemas.openxmlformats.org/officeDocument/2006/relationships/hyperlink" Target="mailto:nguyenthanhdung00@gmail.com" TargetMode="External"/><Relationship Id="rId22" Type="http://schemas.openxmlformats.org/officeDocument/2006/relationships/hyperlink" Target="mailto:loink@cpc.vn" TargetMode="External"/><Relationship Id="rId27" Type="http://schemas.openxmlformats.org/officeDocument/2006/relationships/hyperlink" Target="mailto:synv@cpc.vn" TargetMode="External"/><Relationship Id="rId30" Type="http://schemas.openxmlformats.org/officeDocument/2006/relationships/hyperlink" Target="mailto:quangtuan.cd09c@gmail.com" TargetMode="External"/><Relationship Id="rId35" Type="http://schemas.openxmlformats.org/officeDocument/2006/relationships/hyperlink" Target="mailto:tranthanh838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M481"/>
  <sheetViews>
    <sheetView tabSelected="1" view="pageLayout" topLeftCell="B107" zoomScale="85" zoomScaleNormal="85" zoomScaleSheetLayoutView="70" zoomScalePageLayoutView="85" workbookViewId="0">
      <selection activeCell="D28" sqref="D28"/>
    </sheetView>
  </sheetViews>
  <sheetFormatPr defaultColWidth="9.140625" defaultRowHeight="26.25" x14ac:dyDescent="0.2"/>
  <cols>
    <col min="1" max="1" width="6.28515625" style="33" customWidth="1"/>
    <col min="2" max="2" width="9.140625" style="25" customWidth="1"/>
    <col min="3" max="3" width="9.140625" style="26" customWidth="1"/>
    <col min="4" max="4" width="18.140625" style="64" customWidth="1"/>
    <col min="5" max="5" width="13.28515625" style="27" customWidth="1"/>
    <col min="6" max="6" width="20.85546875" style="21" customWidth="1"/>
    <col min="7" max="7" width="14.140625" style="31" customWidth="1"/>
    <col min="8" max="8" width="14.140625" style="28" customWidth="1"/>
    <col min="9" max="9" width="15.28515625" style="28" customWidth="1"/>
    <col min="10" max="10" width="16.42578125" style="29" customWidth="1"/>
    <col min="11" max="11" width="18.140625" style="30" customWidth="1"/>
    <col min="12" max="12" width="9.140625" style="21"/>
    <col min="13" max="13" width="9.7109375" style="31" hidden="1" customWidth="1"/>
    <col min="14" max="14" width="8.140625" style="28" hidden="1" customWidth="1"/>
    <col min="15" max="15" width="14.7109375" style="31" customWidth="1"/>
    <col min="16" max="16" width="9.7109375" style="30" customWidth="1"/>
    <col min="17" max="17" width="13.140625" style="65" customWidth="1"/>
    <col min="18" max="18" width="10.42578125" style="32" customWidth="1"/>
    <col min="19" max="19" width="10.7109375" style="43" hidden="1" customWidth="1"/>
    <col min="20" max="20" width="10.5703125" style="43" hidden="1" customWidth="1"/>
    <col min="21" max="21" width="13.42578125" style="56" customWidth="1"/>
    <col min="22" max="169" width="9.140625" style="18"/>
    <col min="170" max="16384" width="9.140625" style="19"/>
  </cols>
  <sheetData>
    <row r="1" spans="1:21" ht="66.75" customHeight="1" x14ac:dyDescent="0.2">
      <c r="A1" s="36"/>
      <c r="B1" s="169" t="s">
        <v>198</v>
      </c>
      <c r="C1" s="169"/>
      <c r="D1" s="169"/>
      <c r="E1" s="169"/>
      <c r="F1" s="169"/>
      <c r="G1" s="169"/>
      <c r="H1" s="170" t="s">
        <v>197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42"/>
    </row>
    <row r="2" spans="1:21" ht="75" customHeight="1" x14ac:dyDescent="0.2">
      <c r="A2" s="177" t="s">
        <v>201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1:21" s="22" customFormat="1" ht="98.25" customHeight="1" x14ac:dyDescent="0.2">
      <c r="A3" s="37" t="s">
        <v>5</v>
      </c>
      <c r="B3" s="37" t="s">
        <v>8</v>
      </c>
      <c r="C3" s="37" t="s">
        <v>44</v>
      </c>
      <c r="D3" s="62" t="s">
        <v>1</v>
      </c>
      <c r="E3" s="37" t="s">
        <v>36</v>
      </c>
      <c r="F3" s="37" t="s">
        <v>38</v>
      </c>
      <c r="G3" s="37" t="s">
        <v>37</v>
      </c>
      <c r="H3" s="37" t="s">
        <v>0</v>
      </c>
      <c r="I3" s="37" t="s">
        <v>2</v>
      </c>
      <c r="J3" s="37" t="s">
        <v>39</v>
      </c>
      <c r="K3" s="37" t="s">
        <v>176</v>
      </c>
      <c r="L3" s="37" t="s">
        <v>40</v>
      </c>
      <c r="M3" s="37" t="s">
        <v>175</v>
      </c>
      <c r="N3" s="37" t="s">
        <v>3</v>
      </c>
      <c r="O3" s="37" t="s">
        <v>4</v>
      </c>
      <c r="P3" s="37" t="s">
        <v>190</v>
      </c>
      <c r="Q3" s="37" t="s">
        <v>41</v>
      </c>
      <c r="R3" s="37" t="s">
        <v>42</v>
      </c>
      <c r="S3" s="37" t="s">
        <v>43</v>
      </c>
      <c r="T3" s="37"/>
      <c r="U3" s="37" t="s">
        <v>190</v>
      </c>
    </row>
    <row r="4" spans="1:21" s="23" customFormat="1" ht="48.75" customHeight="1" x14ac:dyDescent="0.2">
      <c r="A4" s="153">
        <v>1</v>
      </c>
      <c r="B4" s="39" t="str">
        <f>VLOOKUP(K4,'Môn thi'!$B$2:$C$24,2,0)</f>
        <v>DG01</v>
      </c>
      <c r="C4" s="128"/>
      <c r="D4" s="131" t="s">
        <v>202</v>
      </c>
      <c r="E4" s="171" t="s">
        <v>203</v>
      </c>
      <c r="F4" s="173" t="s">
        <v>204</v>
      </c>
      <c r="G4" s="173">
        <v>241007175</v>
      </c>
      <c r="H4" s="175" t="s">
        <v>205</v>
      </c>
      <c r="I4" s="163" t="s">
        <v>206</v>
      </c>
      <c r="J4" s="173" t="s">
        <v>199</v>
      </c>
      <c r="K4" s="35" t="s">
        <v>9</v>
      </c>
      <c r="L4" s="35">
        <v>3</v>
      </c>
      <c r="M4" s="35" t="s">
        <v>80</v>
      </c>
      <c r="N4" s="35">
        <v>0</v>
      </c>
      <c r="O4" s="173" t="s">
        <v>207</v>
      </c>
      <c r="P4" s="173" t="s">
        <v>35</v>
      </c>
      <c r="Q4" s="171" t="s">
        <v>210</v>
      </c>
      <c r="R4" s="153" t="s">
        <v>209</v>
      </c>
      <c r="S4" s="173" t="s">
        <v>200</v>
      </c>
      <c r="T4" s="45">
        <v>1</v>
      </c>
      <c r="U4" s="214" t="s">
        <v>208</v>
      </c>
    </row>
    <row r="5" spans="1:21" s="1" customFormat="1" ht="48.75" customHeight="1" x14ac:dyDescent="0.2">
      <c r="A5" s="155"/>
      <c r="B5" s="39" t="str">
        <f>VLOOKUP(K5,'Môn thi'!$B$2:$C$24,2,0)</f>
        <v>QLDA</v>
      </c>
      <c r="C5" s="130"/>
      <c r="D5" s="133"/>
      <c r="E5" s="172"/>
      <c r="F5" s="174"/>
      <c r="G5" s="174"/>
      <c r="H5" s="176"/>
      <c r="I5" s="164"/>
      <c r="J5" s="174"/>
      <c r="K5" s="51" t="s">
        <v>188</v>
      </c>
      <c r="L5" s="51">
        <v>3</v>
      </c>
      <c r="M5" s="35" t="s">
        <v>80</v>
      </c>
      <c r="N5" s="35">
        <v>0</v>
      </c>
      <c r="O5" s="174"/>
      <c r="P5" s="174"/>
      <c r="Q5" s="172"/>
      <c r="R5" s="155"/>
      <c r="S5" s="174"/>
      <c r="T5" s="45">
        <v>2</v>
      </c>
      <c r="U5" s="215"/>
    </row>
    <row r="6" spans="1:21" s="1" customFormat="1" ht="64.5" customHeight="1" x14ac:dyDescent="0.2">
      <c r="A6" s="55">
        <v>2</v>
      </c>
      <c r="B6" s="39" t="str">
        <f>VLOOKUP(K6,'Môn thi'!$B$2:$C$24,2,0)</f>
        <v>GS10</v>
      </c>
      <c r="C6" s="51"/>
      <c r="D6" s="61" t="s">
        <v>211</v>
      </c>
      <c r="E6" s="50" t="s">
        <v>212</v>
      </c>
      <c r="F6" s="55" t="s">
        <v>213</v>
      </c>
      <c r="G6" s="55">
        <v>241303671</v>
      </c>
      <c r="H6" s="52" t="s">
        <v>214</v>
      </c>
      <c r="I6" s="67" t="s">
        <v>215</v>
      </c>
      <c r="J6" s="55" t="s">
        <v>199</v>
      </c>
      <c r="K6" s="51" t="s">
        <v>191</v>
      </c>
      <c r="L6" s="51">
        <v>2</v>
      </c>
      <c r="M6" s="35" t="s">
        <v>80</v>
      </c>
      <c r="N6" s="35">
        <v>0</v>
      </c>
      <c r="O6" s="55" t="s">
        <v>216</v>
      </c>
      <c r="P6" s="55" t="s">
        <v>35</v>
      </c>
      <c r="Q6" s="50" t="s">
        <v>217</v>
      </c>
      <c r="R6" s="55" t="s">
        <v>209</v>
      </c>
      <c r="S6" s="55" t="s">
        <v>200</v>
      </c>
      <c r="T6" s="45">
        <v>3</v>
      </c>
      <c r="U6" s="116"/>
    </row>
    <row r="7" spans="1:21" s="1" customFormat="1" ht="48.75" customHeight="1" x14ac:dyDescent="0.2">
      <c r="A7" s="128">
        <v>3</v>
      </c>
      <c r="B7" s="39" t="str">
        <f>VLOOKUP(K7,'Môn thi'!$B$2:$C$24,2,0)</f>
        <v>DG01</v>
      </c>
      <c r="C7" s="51"/>
      <c r="D7" s="131" t="s">
        <v>218</v>
      </c>
      <c r="E7" s="134" t="s">
        <v>219</v>
      </c>
      <c r="F7" s="128" t="s">
        <v>220</v>
      </c>
      <c r="G7" s="128">
        <v>250891076</v>
      </c>
      <c r="H7" s="137" t="s">
        <v>221</v>
      </c>
      <c r="I7" s="163" t="s">
        <v>222</v>
      </c>
      <c r="J7" s="128" t="s">
        <v>199</v>
      </c>
      <c r="K7" s="51" t="s">
        <v>9</v>
      </c>
      <c r="L7" s="51">
        <v>3</v>
      </c>
      <c r="M7" s="35" t="s">
        <v>80</v>
      </c>
      <c r="N7" s="35">
        <v>0</v>
      </c>
      <c r="O7" s="128" t="s">
        <v>223</v>
      </c>
      <c r="P7" s="55" t="s">
        <v>35</v>
      </c>
      <c r="Q7" s="134" t="s">
        <v>224</v>
      </c>
      <c r="R7" s="128" t="s">
        <v>225</v>
      </c>
      <c r="S7" s="128" t="s">
        <v>200</v>
      </c>
      <c r="T7" s="45">
        <v>4</v>
      </c>
      <c r="U7" s="125"/>
    </row>
    <row r="8" spans="1:21" s="1" customFormat="1" ht="48.75" customHeight="1" x14ac:dyDescent="0.2">
      <c r="A8" s="129"/>
      <c r="B8" s="39" t="str">
        <f>VLOOKUP(K8,'Môn thi'!$B$2:$C$24,2,0)</f>
        <v>TK17</v>
      </c>
      <c r="C8" s="40"/>
      <c r="D8" s="132"/>
      <c r="E8" s="135"/>
      <c r="F8" s="129"/>
      <c r="G8" s="129"/>
      <c r="H8" s="138"/>
      <c r="I8" s="168"/>
      <c r="J8" s="129"/>
      <c r="K8" s="51" t="s">
        <v>195</v>
      </c>
      <c r="L8" s="35">
        <v>3</v>
      </c>
      <c r="M8" s="35" t="s">
        <v>80</v>
      </c>
      <c r="N8" s="35">
        <v>0</v>
      </c>
      <c r="O8" s="129"/>
      <c r="P8" s="41" t="s">
        <v>35</v>
      </c>
      <c r="Q8" s="135"/>
      <c r="R8" s="129"/>
      <c r="S8" s="129"/>
      <c r="T8" s="45">
        <v>5</v>
      </c>
      <c r="U8" s="126"/>
    </row>
    <row r="9" spans="1:21" s="1" customFormat="1" ht="48.75" customHeight="1" x14ac:dyDescent="0.2">
      <c r="A9" s="129"/>
      <c r="B9" s="39" t="str">
        <f>VLOOKUP(K9,'Môn thi'!$B$2:$C$24,2,0)</f>
        <v>GS10</v>
      </c>
      <c r="C9" s="51"/>
      <c r="D9" s="132"/>
      <c r="E9" s="135"/>
      <c r="F9" s="129"/>
      <c r="G9" s="129"/>
      <c r="H9" s="138"/>
      <c r="I9" s="168"/>
      <c r="J9" s="129"/>
      <c r="K9" s="51" t="s">
        <v>191</v>
      </c>
      <c r="L9" s="51">
        <v>3</v>
      </c>
      <c r="M9" s="35" t="s">
        <v>80</v>
      </c>
      <c r="N9" s="35">
        <v>0</v>
      </c>
      <c r="O9" s="129"/>
      <c r="P9" s="55" t="s">
        <v>35</v>
      </c>
      <c r="Q9" s="135"/>
      <c r="R9" s="129"/>
      <c r="S9" s="129"/>
      <c r="T9" s="45">
        <v>6</v>
      </c>
      <c r="U9" s="126"/>
    </row>
    <row r="10" spans="1:21" s="38" customFormat="1" ht="48.75" customHeight="1" x14ac:dyDescent="0.2">
      <c r="A10" s="130"/>
      <c r="B10" s="39" t="str">
        <f>VLOOKUP(K10,'Môn thi'!$B$2:$C$24,2,0)</f>
        <v>KS02</v>
      </c>
      <c r="C10" s="55"/>
      <c r="D10" s="133"/>
      <c r="E10" s="136"/>
      <c r="F10" s="130"/>
      <c r="G10" s="130"/>
      <c r="H10" s="139"/>
      <c r="I10" s="164"/>
      <c r="J10" s="130"/>
      <c r="K10" s="55" t="s">
        <v>178</v>
      </c>
      <c r="L10" s="55">
        <v>3</v>
      </c>
      <c r="M10" s="35" t="s">
        <v>80</v>
      </c>
      <c r="N10" s="35">
        <v>0</v>
      </c>
      <c r="O10" s="130"/>
      <c r="P10" s="55" t="s">
        <v>35</v>
      </c>
      <c r="Q10" s="136"/>
      <c r="R10" s="130"/>
      <c r="S10" s="130"/>
      <c r="T10" s="45">
        <v>7</v>
      </c>
      <c r="U10" s="127"/>
    </row>
    <row r="11" spans="1:21" s="38" customFormat="1" ht="42" customHeight="1" x14ac:dyDescent="0.2">
      <c r="A11" s="128">
        <v>4</v>
      </c>
      <c r="B11" s="39" t="str">
        <f>VLOOKUP(K11,'Môn thi'!$B$2:$C$24,2,0)</f>
        <v>DG01</v>
      </c>
      <c r="C11" s="55"/>
      <c r="D11" s="131" t="s">
        <v>226</v>
      </c>
      <c r="E11" s="134" t="s">
        <v>227</v>
      </c>
      <c r="F11" s="128" t="s">
        <v>228</v>
      </c>
      <c r="G11" s="128">
        <v>241351362</v>
      </c>
      <c r="H11" s="137" t="s">
        <v>229</v>
      </c>
      <c r="I11" s="163" t="s">
        <v>230</v>
      </c>
      <c r="J11" s="128" t="s">
        <v>231</v>
      </c>
      <c r="K11" s="55" t="s">
        <v>9</v>
      </c>
      <c r="L11" s="55">
        <v>3</v>
      </c>
      <c r="M11" s="35" t="s">
        <v>80</v>
      </c>
      <c r="N11" s="35">
        <v>0</v>
      </c>
      <c r="O11" s="128" t="s">
        <v>232</v>
      </c>
      <c r="P11" s="41" t="s">
        <v>35</v>
      </c>
      <c r="Q11" s="134" t="s">
        <v>233</v>
      </c>
      <c r="R11" s="128" t="s">
        <v>209</v>
      </c>
      <c r="S11" s="128" t="s">
        <v>200</v>
      </c>
      <c r="T11" s="45">
        <v>8</v>
      </c>
      <c r="U11" s="122"/>
    </row>
    <row r="12" spans="1:21" s="38" customFormat="1" ht="42.75" customHeight="1" x14ac:dyDescent="0.2">
      <c r="A12" s="130"/>
      <c r="B12" s="39" t="str">
        <f>VLOOKUP(K12,'Môn thi'!$B$2:$C$24,2,0)</f>
        <v>TK13</v>
      </c>
      <c r="C12" s="55"/>
      <c r="D12" s="133"/>
      <c r="E12" s="136"/>
      <c r="F12" s="130"/>
      <c r="G12" s="130"/>
      <c r="H12" s="139"/>
      <c r="I12" s="164"/>
      <c r="J12" s="130"/>
      <c r="K12" s="55" t="s">
        <v>183</v>
      </c>
      <c r="L12" s="55">
        <v>3</v>
      </c>
      <c r="M12" s="35" t="s">
        <v>80</v>
      </c>
      <c r="N12" s="35">
        <v>0</v>
      </c>
      <c r="O12" s="130"/>
      <c r="P12" s="55" t="s">
        <v>35</v>
      </c>
      <c r="Q12" s="136"/>
      <c r="R12" s="130"/>
      <c r="S12" s="130"/>
      <c r="T12" s="45">
        <v>9</v>
      </c>
      <c r="U12" s="124"/>
    </row>
    <row r="13" spans="1:21" s="38" customFormat="1" ht="39" customHeight="1" x14ac:dyDescent="0.2">
      <c r="A13" s="128">
        <v>5</v>
      </c>
      <c r="B13" s="39" t="str">
        <f>VLOOKUP(K13,'Môn thi'!$B$2:$C$24,2,0)</f>
        <v>KS02</v>
      </c>
      <c r="C13" s="128" t="s">
        <v>242</v>
      </c>
      <c r="D13" s="131" t="s">
        <v>234</v>
      </c>
      <c r="E13" s="134" t="s">
        <v>235</v>
      </c>
      <c r="F13" s="131" t="s">
        <v>236</v>
      </c>
      <c r="G13" s="128">
        <v>241677561</v>
      </c>
      <c r="H13" s="137" t="s">
        <v>237</v>
      </c>
      <c r="I13" s="163" t="s">
        <v>238</v>
      </c>
      <c r="J13" s="128" t="s">
        <v>239</v>
      </c>
      <c r="K13" s="55" t="s">
        <v>178</v>
      </c>
      <c r="L13" s="55">
        <v>2</v>
      </c>
      <c r="M13" s="35" t="s">
        <v>80</v>
      </c>
      <c r="N13" s="35">
        <v>0</v>
      </c>
      <c r="O13" s="128" t="s">
        <v>240</v>
      </c>
      <c r="P13" s="55" t="s">
        <v>34</v>
      </c>
      <c r="Q13" s="134" t="s">
        <v>241</v>
      </c>
      <c r="R13" s="128" t="s">
        <v>209</v>
      </c>
      <c r="S13" s="128" t="s">
        <v>200</v>
      </c>
      <c r="T13" s="45">
        <v>10</v>
      </c>
      <c r="U13" s="122"/>
    </row>
    <row r="14" spans="1:21" s="38" customFormat="1" ht="48.75" customHeight="1" x14ac:dyDescent="0.2">
      <c r="A14" s="130"/>
      <c r="B14" s="39" t="str">
        <f>VLOOKUP(K14,'Môn thi'!$B$2:$C$24,2,0)</f>
        <v>TK17</v>
      </c>
      <c r="C14" s="130"/>
      <c r="D14" s="133"/>
      <c r="E14" s="136"/>
      <c r="F14" s="133"/>
      <c r="G14" s="130"/>
      <c r="H14" s="139"/>
      <c r="I14" s="164"/>
      <c r="J14" s="130"/>
      <c r="K14" s="55" t="s">
        <v>195</v>
      </c>
      <c r="L14" s="55">
        <v>2</v>
      </c>
      <c r="M14" s="35" t="s">
        <v>80</v>
      </c>
      <c r="N14" s="35">
        <v>0</v>
      </c>
      <c r="O14" s="130"/>
      <c r="P14" s="55" t="s">
        <v>34</v>
      </c>
      <c r="Q14" s="136"/>
      <c r="R14" s="130"/>
      <c r="S14" s="130"/>
      <c r="T14" s="45">
        <v>11</v>
      </c>
      <c r="U14" s="124"/>
    </row>
    <row r="15" spans="1:21" s="38" customFormat="1" ht="48.75" customHeight="1" x14ac:dyDescent="0.2">
      <c r="A15" s="70">
        <v>6</v>
      </c>
      <c r="B15" s="39" t="str">
        <f>VLOOKUP(K15,'Môn thi'!$B$2:$C$24,2,0)</f>
        <v>GS01</v>
      </c>
      <c r="C15" s="55"/>
      <c r="D15" s="89" t="s">
        <v>243</v>
      </c>
      <c r="E15" s="71" t="s">
        <v>244</v>
      </c>
      <c r="F15" s="70" t="s">
        <v>245</v>
      </c>
      <c r="G15" s="70">
        <v>241215985</v>
      </c>
      <c r="H15" s="72" t="s">
        <v>246</v>
      </c>
      <c r="I15" s="111" t="s">
        <v>247</v>
      </c>
      <c r="J15" s="70" t="s">
        <v>248</v>
      </c>
      <c r="K15" s="55" t="s">
        <v>11</v>
      </c>
      <c r="L15" s="55">
        <v>3</v>
      </c>
      <c r="M15" s="35" t="s">
        <v>80</v>
      </c>
      <c r="N15" s="35">
        <v>0</v>
      </c>
      <c r="O15" s="114" t="s">
        <v>249</v>
      </c>
      <c r="P15" s="55" t="s">
        <v>35</v>
      </c>
      <c r="Q15" s="71" t="s">
        <v>250</v>
      </c>
      <c r="R15" s="70" t="s">
        <v>209</v>
      </c>
      <c r="S15" s="73" t="s">
        <v>200</v>
      </c>
      <c r="T15" s="45">
        <v>12</v>
      </c>
      <c r="U15" s="117"/>
    </row>
    <row r="16" spans="1:21" s="38" customFormat="1" ht="44.25" customHeight="1" x14ac:dyDescent="0.2">
      <c r="A16" s="55">
        <v>7</v>
      </c>
      <c r="B16" s="39" t="str">
        <f>VLOOKUP(K16,'Môn thi'!$B$2:$C$24,2,0)</f>
        <v>GS10</v>
      </c>
      <c r="C16" s="55"/>
      <c r="D16" s="61" t="s">
        <v>251</v>
      </c>
      <c r="E16" s="50" t="s">
        <v>252</v>
      </c>
      <c r="F16" s="55" t="s">
        <v>274</v>
      </c>
      <c r="G16" s="55">
        <v>171881052</v>
      </c>
      <c r="H16" s="52" t="s">
        <v>253</v>
      </c>
      <c r="I16" s="67" t="s">
        <v>254</v>
      </c>
      <c r="J16" s="55" t="s">
        <v>255</v>
      </c>
      <c r="K16" s="55" t="s">
        <v>191</v>
      </c>
      <c r="L16" s="55">
        <v>3</v>
      </c>
      <c r="M16" s="35" t="s">
        <v>80</v>
      </c>
      <c r="N16" s="35">
        <v>0</v>
      </c>
      <c r="O16" s="55" t="s">
        <v>256</v>
      </c>
      <c r="P16" s="55" t="s">
        <v>35</v>
      </c>
      <c r="Q16" s="50" t="s">
        <v>257</v>
      </c>
      <c r="R16" s="55" t="s">
        <v>258</v>
      </c>
      <c r="S16" s="73" t="s">
        <v>200</v>
      </c>
      <c r="T16" s="45">
        <v>13</v>
      </c>
      <c r="U16" s="117"/>
    </row>
    <row r="17" spans="1:21" s="38" customFormat="1" ht="48.75" customHeight="1" x14ac:dyDescent="0.2">
      <c r="A17" s="55">
        <v>8</v>
      </c>
      <c r="B17" s="39" t="str">
        <f>VLOOKUP(K17,'[2]Môn thi'!$B$2:$C$24,2,0)</f>
        <v>GS01</v>
      </c>
      <c r="C17" s="55"/>
      <c r="D17" s="61" t="s">
        <v>259</v>
      </c>
      <c r="E17" s="50" t="s">
        <v>260</v>
      </c>
      <c r="F17" s="55" t="s">
        <v>261</v>
      </c>
      <c r="G17" s="55">
        <v>240801951</v>
      </c>
      <c r="H17" s="52" t="s">
        <v>262</v>
      </c>
      <c r="I17" s="67" t="s">
        <v>263</v>
      </c>
      <c r="J17" s="55" t="s">
        <v>248</v>
      </c>
      <c r="K17" s="61" t="s">
        <v>11</v>
      </c>
      <c r="L17" s="55">
        <v>2</v>
      </c>
      <c r="M17" s="35" t="s">
        <v>80</v>
      </c>
      <c r="N17" s="35">
        <v>0</v>
      </c>
      <c r="O17" s="55" t="s">
        <v>264</v>
      </c>
      <c r="P17" s="55" t="s">
        <v>35</v>
      </c>
      <c r="Q17" s="77" t="s">
        <v>265</v>
      </c>
      <c r="R17" s="55" t="s">
        <v>209</v>
      </c>
      <c r="S17" s="54" t="s">
        <v>200</v>
      </c>
      <c r="T17" s="45">
        <v>14</v>
      </c>
      <c r="U17" s="117"/>
    </row>
    <row r="18" spans="1:21" s="38" customFormat="1" ht="48.75" customHeight="1" x14ac:dyDescent="0.2">
      <c r="A18" s="74">
        <v>9</v>
      </c>
      <c r="B18" s="39" t="str">
        <f>VLOOKUP(K18,'[2]Môn thi'!$B$2:$C$24,2,0)</f>
        <v>GS10</v>
      </c>
      <c r="C18" s="55" t="s">
        <v>273</v>
      </c>
      <c r="D18" s="90" t="s">
        <v>266</v>
      </c>
      <c r="E18" s="75" t="s">
        <v>267</v>
      </c>
      <c r="F18" s="74" t="s">
        <v>268</v>
      </c>
      <c r="G18" s="74">
        <v>240969669</v>
      </c>
      <c r="H18" s="76" t="s">
        <v>269</v>
      </c>
      <c r="I18" s="110" t="s">
        <v>270</v>
      </c>
      <c r="J18" s="74" t="s">
        <v>239</v>
      </c>
      <c r="K18" s="55" t="s">
        <v>191</v>
      </c>
      <c r="L18" s="55">
        <v>2</v>
      </c>
      <c r="M18" s="35" t="s">
        <v>80</v>
      </c>
      <c r="N18" s="35">
        <v>0</v>
      </c>
      <c r="O18" s="115" t="s">
        <v>271</v>
      </c>
      <c r="P18" s="44" t="s">
        <v>34</v>
      </c>
      <c r="Q18" s="75" t="s">
        <v>272</v>
      </c>
      <c r="R18" s="55" t="s">
        <v>209</v>
      </c>
      <c r="S18" s="54" t="s">
        <v>200</v>
      </c>
      <c r="T18" s="45">
        <v>15</v>
      </c>
      <c r="U18" s="117"/>
    </row>
    <row r="19" spans="1:21" s="106" customFormat="1" ht="40.5" customHeight="1" x14ac:dyDescent="0.2">
      <c r="A19" s="156">
        <v>10</v>
      </c>
      <c r="B19" s="103" t="str">
        <f>VLOOKUP(K19,'Môn thi'!$B$2:$C$24,2,0)</f>
        <v>GS10</v>
      </c>
      <c r="C19" s="104"/>
      <c r="D19" s="156" t="s">
        <v>275</v>
      </c>
      <c r="E19" s="178" t="s">
        <v>276</v>
      </c>
      <c r="F19" s="156" t="s">
        <v>277</v>
      </c>
      <c r="G19" s="156">
        <v>240669060</v>
      </c>
      <c r="H19" s="180" t="s">
        <v>278</v>
      </c>
      <c r="I19" s="216" t="s">
        <v>279</v>
      </c>
      <c r="J19" s="156" t="s">
        <v>288</v>
      </c>
      <c r="K19" s="104" t="s">
        <v>191</v>
      </c>
      <c r="L19" s="104">
        <v>3</v>
      </c>
      <c r="M19" s="104" t="s">
        <v>80</v>
      </c>
      <c r="N19" s="104">
        <v>0</v>
      </c>
      <c r="O19" s="156" t="s">
        <v>289</v>
      </c>
      <c r="P19" s="156" t="s">
        <v>35</v>
      </c>
      <c r="Q19" s="178" t="s">
        <v>290</v>
      </c>
      <c r="R19" s="156" t="s">
        <v>209</v>
      </c>
      <c r="S19" s="194" t="s">
        <v>200</v>
      </c>
      <c r="T19" s="217">
        <v>16</v>
      </c>
      <c r="U19" s="218" t="s">
        <v>439</v>
      </c>
    </row>
    <row r="20" spans="1:21" s="106" customFormat="1" ht="40.5" customHeight="1" x14ac:dyDescent="0.2">
      <c r="A20" s="157"/>
      <c r="B20" s="103" t="s">
        <v>187</v>
      </c>
      <c r="C20" s="104"/>
      <c r="D20" s="157"/>
      <c r="E20" s="219"/>
      <c r="F20" s="157"/>
      <c r="G20" s="157"/>
      <c r="H20" s="181"/>
      <c r="I20" s="220"/>
      <c r="J20" s="157"/>
      <c r="K20" s="104" t="s">
        <v>177</v>
      </c>
      <c r="L20" s="104">
        <v>3</v>
      </c>
      <c r="M20" s="104" t="s">
        <v>80</v>
      </c>
      <c r="N20" s="104">
        <v>0</v>
      </c>
      <c r="O20" s="157"/>
      <c r="P20" s="157"/>
      <c r="Q20" s="219"/>
      <c r="R20" s="157"/>
      <c r="S20" s="195"/>
      <c r="T20" s="217">
        <v>17</v>
      </c>
      <c r="U20" s="218"/>
    </row>
    <row r="21" spans="1:21" s="38" customFormat="1" ht="48.75" customHeight="1" x14ac:dyDescent="0.2">
      <c r="A21" s="78">
        <v>11</v>
      </c>
      <c r="B21" s="39" t="str">
        <f>VLOOKUP(K21,'Môn thi'!$B$2:$C$24,2,0)</f>
        <v>GS06</v>
      </c>
      <c r="C21" s="55"/>
      <c r="D21" s="89" t="s">
        <v>280</v>
      </c>
      <c r="E21" s="79" t="s">
        <v>281</v>
      </c>
      <c r="F21" s="78" t="s">
        <v>282</v>
      </c>
      <c r="G21" s="78">
        <v>240315366</v>
      </c>
      <c r="H21" s="80" t="s">
        <v>283</v>
      </c>
      <c r="I21" s="109" t="s">
        <v>284</v>
      </c>
      <c r="J21" s="78" t="s">
        <v>285</v>
      </c>
      <c r="K21" s="55" t="s">
        <v>177</v>
      </c>
      <c r="L21" s="55">
        <v>2</v>
      </c>
      <c r="M21" s="35" t="s">
        <v>80</v>
      </c>
      <c r="N21" s="35">
        <v>0</v>
      </c>
      <c r="O21" s="114" t="s">
        <v>286</v>
      </c>
      <c r="P21" s="55" t="s">
        <v>35</v>
      </c>
      <c r="Q21" s="79" t="s">
        <v>287</v>
      </c>
      <c r="R21" s="55" t="s">
        <v>209</v>
      </c>
      <c r="S21" s="54" t="s">
        <v>200</v>
      </c>
      <c r="T21" s="45">
        <v>18</v>
      </c>
      <c r="U21" s="117"/>
    </row>
    <row r="22" spans="1:21" s="38" customFormat="1" ht="48.75" customHeight="1" x14ac:dyDescent="0.2">
      <c r="A22" s="55">
        <v>12</v>
      </c>
      <c r="B22" s="39" t="str">
        <f>VLOOKUP(K22,'Môn thi'!$B$2:$C$24,2,0)</f>
        <v>QLDA</v>
      </c>
      <c r="C22" s="55"/>
      <c r="D22" s="61" t="s">
        <v>291</v>
      </c>
      <c r="E22" s="50" t="s">
        <v>292</v>
      </c>
      <c r="F22" s="55" t="s">
        <v>293</v>
      </c>
      <c r="G22" s="55">
        <v>241664239</v>
      </c>
      <c r="H22" s="52" t="s">
        <v>294</v>
      </c>
      <c r="I22" s="67" t="s">
        <v>295</v>
      </c>
      <c r="J22" s="55" t="s">
        <v>248</v>
      </c>
      <c r="K22" s="55" t="s">
        <v>188</v>
      </c>
      <c r="L22" s="55">
        <v>3</v>
      </c>
      <c r="M22" s="35" t="s">
        <v>80</v>
      </c>
      <c r="N22" s="35">
        <v>0</v>
      </c>
      <c r="O22" s="55" t="s">
        <v>296</v>
      </c>
      <c r="P22" s="55" t="s">
        <v>35</v>
      </c>
      <c r="Q22" s="50" t="s">
        <v>297</v>
      </c>
      <c r="R22" s="55" t="s">
        <v>209</v>
      </c>
      <c r="S22" s="54" t="s">
        <v>200</v>
      </c>
      <c r="T22" s="45">
        <v>19</v>
      </c>
      <c r="U22" s="117"/>
    </row>
    <row r="23" spans="1:21" s="38" customFormat="1" ht="55.5" customHeight="1" x14ac:dyDescent="0.2">
      <c r="A23" s="128">
        <v>13</v>
      </c>
      <c r="B23" s="39" t="str">
        <f>VLOOKUP(K23,'Môn thi'!$B$2:$C$24,2,0)</f>
        <v>GS01</v>
      </c>
      <c r="C23" s="55"/>
      <c r="D23" s="131" t="s">
        <v>298</v>
      </c>
      <c r="E23" s="134" t="s">
        <v>299</v>
      </c>
      <c r="F23" s="128" t="s">
        <v>300</v>
      </c>
      <c r="G23" s="128">
        <v>215206740</v>
      </c>
      <c r="H23" s="137" t="s">
        <v>301</v>
      </c>
      <c r="I23" s="165" t="s">
        <v>302</v>
      </c>
      <c r="J23" s="128" t="s">
        <v>303</v>
      </c>
      <c r="K23" s="55" t="s">
        <v>11</v>
      </c>
      <c r="L23" s="55">
        <v>3</v>
      </c>
      <c r="M23" s="35" t="s">
        <v>80</v>
      </c>
      <c r="N23" s="35">
        <v>0</v>
      </c>
      <c r="O23" s="128" t="s">
        <v>296</v>
      </c>
      <c r="P23" s="55" t="s">
        <v>35</v>
      </c>
      <c r="Q23" s="134" t="s">
        <v>304</v>
      </c>
      <c r="R23" s="128" t="s">
        <v>305</v>
      </c>
      <c r="S23" s="153" t="s">
        <v>200</v>
      </c>
      <c r="T23" s="45">
        <v>20</v>
      </c>
      <c r="U23" s="122"/>
    </row>
    <row r="24" spans="1:21" s="38" customFormat="1" ht="55.5" customHeight="1" x14ac:dyDescent="0.2">
      <c r="A24" s="129"/>
      <c r="B24" s="39" t="str">
        <f>VLOOKUP(K24,'Môn thi'!$B$2:$C$24,2,0)</f>
        <v>TK09</v>
      </c>
      <c r="C24" s="55"/>
      <c r="D24" s="132"/>
      <c r="E24" s="135"/>
      <c r="F24" s="129"/>
      <c r="G24" s="129"/>
      <c r="H24" s="138"/>
      <c r="I24" s="166"/>
      <c r="J24" s="129"/>
      <c r="K24" s="55" t="s">
        <v>180</v>
      </c>
      <c r="L24" s="55">
        <v>3</v>
      </c>
      <c r="M24" s="35" t="s">
        <v>80</v>
      </c>
      <c r="N24" s="35">
        <v>0</v>
      </c>
      <c r="O24" s="129"/>
      <c r="P24" s="55" t="s">
        <v>35</v>
      </c>
      <c r="Q24" s="135"/>
      <c r="R24" s="129"/>
      <c r="S24" s="154"/>
      <c r="T24" s="45">
        <v>21</v>
      </c>
      <c r="U24" s="123"/>
    </row>
    <row r="25" spans="1:21" s="38" customFormat="1" ht="55.5" customHeight="1" x14ac:dyDescent="0.2">
      <c r="A25" s="130"/>
      <c r="B25" s="39" t="str">
        <f>VLOOKUP(K25,'Môn thi'!$B$2:$C$24,2,0)</f>
        <v>KS02</v>
      </c>
      <c r="C25" s="55"/>
      <c r="D25" s="133"/>
      <c r="E25" s="136"/>
      <c r="F25" s="130"/>
      <c r="G25" s="130"/>
      <c r="H25" s="139"/>
      <c r="I25" s="167"/>
      <c r="J25" s="130"/>
      <c r="K25" s="55" t="s">
        <v>178</v>
      </c>
      <c r="L25" s="55">
        <v>3</v>
      </c>
      <c r="M25" s="35" t="s">
        <v>80</v>
      </c>
      <c r="N25" s="35">
        <v>0</v>
      </c>
      <c r="O25" s="130"/>
      <c r="P25" s="55" t="s">
        <v>35</v>
      </c>
      <c r="Q25" s="136"/>
      <c r="R25" s="130"/>
      <c r="S25" s="155"/>
      <c r="T25" s="45">
        <v>22</v>
      </c>
      <c r="U25" s="124"/>
    </row>
    <row r="26" spans="1:21" s="38" customFormat="1" ht="66.75" customHeight="1" x14ac:dyDescent="0.2">
      <c r="A26" s="55">
        <v>14</v>
      </c>
      <c r="B26" s="39" t="str">
        <f>VLOOKUP(K26,'Môn thi'!$B$2:$C$24,2,0)</f>
        <v>GS10</v>
      </c>
      <c r="C26" s="55" t="s">
        <v>314</v>
      </c>
      <c r="D26" s="61" t="s">
        <v>306</v>
      </c>
      <c r="E26" s="50" t="s">
        <v>307</v>
      </c>
      <c r="F26" s="55" t="s">
        <v>308</v>
      </c>
      <c r="G26" s="55">
        <v>221217555</v>
      </c>
      <c r="H26" s="52" t="s">
        <v>309</v>
      </c>
      <c r="I26" s="113" t="s">
        <v>310</v>
      </c>
      <c r="J26" s="40" t="s">
        <v>239</v>
      </c>
      <c r="K26" s="40" t="s">
        <v>191</v>
      </c>
      <c r="L26" s="40">
        <v>2</v>
      </c>
      <c r="M26" s="35" t="s">
        <v>80</v>
      </c>
      <c r="N26" s="35">
        <v>0</v>
      </c>
      <c r="O26" s="55" t="s">
        <v>311</v>
      </c>
      <c r="P26" s="55" t="s">
        <v>34</v>
      </c>
      <c r="Q26" s="50" t="s">
        <v>312</v>
      </c>
      <c r="R26" s="55" t="s">
        <v>313</v>
      </c>
      <c r="S26" s="54" t="s">
        <v>200</v>
      </c>
      <c r="T26" s="45">
        <v>23</v>
      </c>
      <c r="U26" s="117"/>
    </row>
    <row r="27" spans="1:21" s="38" customFormat="1" ht="66.75" customHeight="1" x14ac:dyDescent="0.2">
      <c r="A27" s="81">
        <v>15</v>
      </c>
      <c r="B27" s="39" t="str">
        <f>VLOOKUP(K27,'Môn thi'!$B$2:$C$24,2,0)</f>
        <v>DG01</v>
      </c>
      <c r="C27" s="55"/>
      <c r="D27" s="89" t="s">
        <v>315</v>
      </c>
      <c r="E27" s="82" t="s">
        <v>316</v>
      </c>
      <c r="F27" s="84" t="s">
        <v>425</v>
      </c>
      <c r="G27" s="81">
        <v>211555996</v>
      </c>
      <c r="H27" s="83" t="s">
        <v>317</v>
      </c>
      <c r="I27" s="112" t="s">
        <v>318</v>
      </c>
      <c r="J27" s="87" t="s">
        <v>424</v>
      </c>
      <c r="K27" s="40" t="s">
        <v>9</v>
      </c>
      <c r="L27" s="40">
        <v>2</v>
      </c>
      <c r="M27" s="35" t="s">
        <v>80</v>
      </c>
      <c r="N27" s="35">
        <v>0</v>
      </c>
      <c r="O27" s="55" t="s">
        <v>311</v>
      </c>
      <c r="P27" s="55" t="s">
        <v>35</v>
      </c>
      <c r="Q27" s="82" t="s">
        <v>319</v>
      </c>
      <c r="R27" s="55" t="s">
        <v>305</v>
      </c>
      <c r="S27" s="54" t="s">
        <v>200</v>
      </c>
      <c r="T27" s="45">
        <v>24</v>
      </c>
      <c r="U27" s="117"/>
    </row>
    <row r="28" spans="1:21" s="38" customFormat="1" ht="66.75" customHeight="1" x14ac:dyDescent="0.2">
      <c r="A28" s="81">
        <v>16</v>
      </c>
      <c r="B28" s="39" t="str">
        <f>VLOOKUP(K28,'Môn thi'!$B$2:$C$24,2,0)</f>
        <v>GS10</v>
      </c>
      <c r="C28" s="55"/>
      <c r="D28" s="89" t="s">
        <v>320</v>
      </c>
      <c r="E28" s="82" t="s">
        <v>321</v>
      </c>
      <c r="F28" s="81" t="s">
        <v>322</v>
      </c>
      <c r="G28" s="81">
        <v>240842146</v>
      </c>
      <c r="H28" s="83" t="s">
        <v>323</v>
      </c>
      <c r="I28" s="112" t="s">
        <v>324</v>
      </c>
      <c r="J28" s="40" t="s">
        <v>239</v>
      </c>
      <c r="K28" s="40" t="s">
        <v>191</v>
      </c>
      <c r="L28" s="40">
        <v>2</v>
      </c>
      <c r="M28" s="35" t="s">
        <v>80</v>
      </c>
      <c r="N28" s="35">
        <v>0</v>
      </c>
      <c r="O28" s="114" t="s">
        <v>325</v>
      </c>
      <c r="P28" s="55" t="s">
        <v>35</v>
      </c>
      <c r="Q28" s="82" t="s">
        <v>326</v>
      </c>
      <c r="R28" s="55" t="s">
        <v>209</v>
      </c>
      <c r="S28" s="54" t="s">
        <v>200</v>
      </c>
      <c r="T28" s="45">
        <v>25</v>
      </c>
      <c r="U28" s="117"/>
    </row>
    <row r="29" spans="1:21" s="38" customFormat="1" ht="58.5" customHeight="1" x14ac:dyDescent="0.2">
      <c r="A29" s="128">
        <v>17</v>
      </c>
      <c r="B29" s="39" t="str">
        <f>VLOOKUP(K29,'Môn thi'!$B$2:$C$24,2,0)</f>
        <v>QLDA</v>
      </c>
      <c r="C29" s="55"/>
      <c r="D29" s="131" t="s">
        <v>327</v>
      </c>
      <c r="E29" s="134" t="s">
        <v>328</v>
      </c>
      <c r="F29" s="128" t="s">
        <v>329</v>
      </c>
      <c r="G29" s="137">
        <v>240631881</v>
      </c>
      <c r="H29" s="137" t="s">
        <v>330</v>
      </c>
      <c r="I29" s="193" t="s">
        <v>331</v>
      </c>
      <c r="J29" s="190" t="s">
        <v>239</v>
      </c>
      <c r="K29" s="40" t="s">
        <v>188</v>
      </c>
      <c r="L29" s="40">
        <v>3</v>
      </c>
      <c r="M29" s="35" t="s">
        <v>80</v>
      </c>
      <c r="N29" s="35">
        <v>0</v>
      </c>
      <c r="O29" s="128" t="s">
        <v>311</v>
      </c>
      <c r="P29" s="44" t="s">
        <v>35</v>
      </c>
      <c r="Q29" s="134" t="s">
        <v>332</v>
      </c>
      <c r="R29" s="128" t="s">
        <v>209</v>
      </c>
      <c r="S29" s="153" t="s">
        <v>200</v>
      </c>
      <c r="T29" s="45">
        <v>26</v>
      </c>
      <c r="U29" s="122"/>
    </row>
    <row r="30" spans="1:21" s="38" customFormat="1" ht="65.25" customHeight="1" x14ac:dyDescent="0.2">
      <c r="A30" s="129"/>
      <c r="B30" s="39" t="str">
        <f>VLOOKUP(K30,'Môn thi'!$B$2:$C$24,2,0)</f>
        <v>DG01</v>
      </c>
      <c r="C30" s="55"/>
      <c r="D30" s="133"/>
      <c r="E30" s="162"/>
      <c r="F30" s="130"/>
      <c r="G30" s="139"/>
      <c r="H30" s="139"/>
      <c r="I30" s="221"/>
      <c r="J30" s="192"/>
      <c r="K30" s="40" t="s">
        <v>9</v>
      </c>
      <c r="L30" s="40">
        <v>3</v>
      </c>
      <c r="M30" s="35" t="s">
        <v>80</v>
      </c>
      <c r="N30" s="35">
        <v>0</v>
      </c>
      <c r="O30" s="130"/>
      <c r="P30" s="44" t="s">
        <v>35</v>
      </c>
      <c r="Q30" s="162"/>
      <c r="R30" s="130"/>
      <c r="S30" s="155"/>
      <c r="T30" s="45">
        <v>27</v>
      </c>
      <c r="U30" s="124"/>
    </row>
    <row r="31" spans="1:21" s="38" customFormat="1" ht="48.75" customHeight="1" x14ac:dyDescent="0.2">
      <c r="A31" s="128">
        <v>18</v>
      </c>
      <c r="B31" s="39" t="str">
        <f>VLOOKUP(K31,'Môn thi'!$B$2:$C$24,2,0)</f>
        <v>QLDA</v>
      </c>
      <c r="C31" s="55"/>
      <c r="D31" s="131" t="s">
        <v>333</v>
      </c>
      <c r="E31" s="134" t="s">
        <v>334</v>
      </c>
      <c r="F31" s="128" t="s">
        <v>335</v>
      </c>
      <c r="G31" s="137">
        <v>241324690</v>
      </c>
      <c r="H31" s="137" t="s">
        <v>336</v>
      </c>
      <c r="I31" s="187" t="s">
        <v>337</v>
      </c>
      <c r="J31" s="190" t="s">
        <v>338</v>
      </c>
      <c r="K31" s="40" t="s">
        <v>188</v>
      </c>
      <c r="L31" s="40">
        <v>2</v>
      </c>
      <c r="M31" s="35" t="s">
        <v>80</v>
      </c>
      <c r="N31" s="35">
        <v>0</v>
      </c>
      <c r="O31" s="128" t="s">
        <v>339</v>
      </c>
      <c r="P31" s="55" t="s">
        <v>35</v>
      </c>
      <c r="Q31" s="134" t="s">
        <v>340</v>
      </c>
      <c r="R31" s="128" t="s">
        <v>209</v>
      </c>
      <c r="S31" s="153" t="s">
        <v>200</v>
      </c>
      <c r="T31" s="45">
        <v>28</v>
      </c>
      <c r="U31" s="122"/>
    </row>
    <row r="32" spans="1:21" s="38" customFormat="1" ht="48.75" customHeight="1" x14ac:dyDescent="0.2">
      <c r="A32" s="129"/>
      <c r="B32" s="39" t="str">
        <f>VLOOKUP(K32,'Môn thi'!$B$2:$C$24,2,0)</f>
        <v>GS02</v>
      </c>
      <c r="C32" s="55"/>
      <c r="D32" s="132"/>
      <c r="E32" s="135"/>
      <c r="F32" s="129"/>
      <c r="G32" s="138"/>
      <c r="H32" s="138"/>
      <c r="I32" s="188"/>
      <c r="J32" s="191"/>
      <c r="K32" s="40" t="s">
        <v>186</v>
      </c>
      <c r="L32" s="40">
        <v>2</v>
      </c>
      <c r="M32" s="35" t="s">
        <v>80</v>
      </c>
      <c r="N32" s="35">
        <v>0</v>
      </c>
      <c r="O32" s="129"/>
      <c r="P32" s="55" t="s">
        <v>35</v>
      </c>
      <c r="Q32" s="135"/>
      <c r="R32" s="129"/>
      <c r="S32" s="154"/>
      <c r="T32" s="45">
        <v>29</v>
      </c>
      <c r="U32" s="123"/>
    </row>
    <row r="33" spans="1:21" s="38" customFormat="1" ht="42" customHeight="1" x14ac:dyDescent="0.2">
      <c r="A33" s="129"/>
      <c r="B33" s="39" t="str">
        <f>VLOOKUP(K33,'Môn thi'!$B$2:$C$24,2,0)</f>
        <v>DG01</v>
      </c>
      <c r="C33" s="55"/>
      <c r="D33" s="132"/>
      <c r="E33" s="135"/>
      <c r="F33" s="129"/>
      <c r="G33" s="138"/>
      <c r="H33" s="138"/>
      <c r="I33" s="188"/>
      <c r="J33" s="191"/>
      <c r="K33" s="40" t="s">
        <v>9</v>
      </c>
      <c r="L33" s="40">
        <v>2</v>
      </c>
      <c r="M33" s="35" t="s">
        <v>80</v>
      </c>
      <c r="N33" s="35">
        <v>0</v>
      </c>
      <c r="O33" s="129"/>
      <c r="P33" s="55" t="s">
        <v>35</v>
      </c>
      <c r="Q33" s="135"/>
      <c r="R33" s="129"/>
      <c r="S33" s="154"/>
      <c r="T33" s="45">
        <v>30</v>
      </c>
      <c r="U33" s="123"/>
    </row>
    <row r="34" spans="1:21" s="38" customFormat="1" ht="42" customHeight="1" x14ac:dyDescent="0.2">
      <c r="A34" s="130"/>
      <c r="B34" s="39" t="str">
        <f>VLOOKUP(K34,'Môn thi'!$B$2:$C$24,2,0)</f>
        <v>TK04</v>
      </c>
      <c r="C34" s="55"/>
      <c r="D34" s="133"/>
      <c r="E34" s="136"/>
      <c r="F34" s="130"/>
      <c r="G34" s="139"/>
      <c r="H34" s="139"/>
      <c r="I34" s="189"/>
      <c r="J34" s="192"/>
      <c r="K34" s="40" t="s">
        <v>17</v>
      </c>
      <c r="L34" s="40">
        <v>2</v>
      </c>
      <c r="M34" s="35" t="s">
        <v>80</v>
      </c>
      <c r="N34" s="35">
        <v>0</v>
      </c>
      <c r="O34" s="130"/>
      <c r="P34" s="55" t="s">
        <v>35</v>
      </c>
      <c r="Q34" s="136"/>
      <c r="R34" s="130"/>
      <c r="S34" s="155"/>
      <c r="T34" s="45">
        <v>31</v>
      </c>
      <c r="U34" s="124"/>
    </row>
    <row r="35" spans="1:21" s="106" customFormat="1" ht="45" customHeight="1" x14ac:dyDescent="0.2">
      <c r="A35" s="156">
        <v>19</v>
      </c>
      <c r="B35" s="103" t="str">
        <f>VLOOKUP(K35,'Môn thi'!$B$2:$C$24,2,0)</f>
        <v>QLDA</v>
      </c>
      <c r="C35" s="104"/>
      <c r="D35" s="156" t="s">
        <v>341</v>
      </c>
      <c r="E35" s="178" t="s">
        <v>342</v>
      </c>
      <c r="F35" s="156" t="s">
        <v>343</v>
      </c>
      <c r="G35" s="180">
        <v>241379380</v>
      </c>
      <c r="H35" s="180" t="s">
        <v>344</v>
      </c>
      <c r="I35" s="182" t="s">
        <v>345</v>
      </c>
      <c r="J35" s="184" t="s">
        <v>604</v>
      </c>
      <c r="K35" s="105" t="s">
        <v>188</v>
      </c>
      <c r="L35" s="105">
        <v>2</v>
      </c>
      <c r="M35" s="104" t="s">
        <v>80</v>
      </c>
      <c r="N35" s="104">
        <v>0</v>
      </c>
      <c r="O35" s="156" t="s">
        <v>339</v>
      </c>
      <c r="P35" s="104" t="s">
        <v>35</v>
      </c>
      <c r="Q35" s="178" t="s">
        <v>346</v>
      </c>
      <c r="R35" s="156" t="s">
        <v>209</v>
      </c>
      <c r="S35" s="194" t="s">
        <v>200</v>
      </c>
      <c r="T35" s="45">
        <v>32</v>
      </c>
      <c r="U35" s="152" t="s">
        <v>440</v>
      </c>
    </row>
    <row r="36" spans="1:21" s="106" customFormat="1" ht="44.25" customHeight="1" x14ac:dyDescent="0.2">
      <c r="A36" s="157"/>
      <c r="B36" s="103" t="str">
        <f>VLOOKUP(K36,'Môn thi'!$B$2:$C$24,2,0)</f>
        <v>DG01</v>
      </c>
      <c r="C36" s="104"/>
      <c r="D36" s="157"/>
      <c r="E36" s="179"/>
      <c r="F36" s="157"/>
      <c r="G36" s="181"/>
      <c r="H36" s="181"/>
      <c r="I36" s="183"/>
      <c r="J36" s="185"/>
      <c r="K36" s="105" t="s">
        <v>9</v>
      </c>
      <c r="L36" s="105">
        <v>2</v>
      </c>
      <c r="M36" s="104" t="s">
        <v>80</v>
      </c>
      <c r="N36" s="104">
        <v>0</v>
      </c>
      <c r="O36" s="157"/>
      <c r="P36" s="104" t="s">
        <v>35</v>
      </c>
      <c r="Q36" s="179"/>
      <c r="R36" s="157"/>
      <c r="S36" s="195"/>
      <c r="T36" s="45">
        <v>33</v>
      </c>
      <c r="U36" s="152"/>
    </row>
    <row r="37" spans="1:21" s="38" customFormat="1" ht="48" customHeight="1" x14ac:dyDescent="0.2">
      <c r="A37" s="128">
        <v>20</v>
      </c>
      <c r="B37" s="39" t="str">
        <f>VLOOKUP(K37,'Môn thi'!$B$2:$C$24,2,0)</f>
        <v>QLDA</v>
      </c>
      <c r="C37" s="55"/>
      <c r="D37" s="131" t="s">
        <v>347</v>
      </c>
      <c r="E37" s="134" t="s">
        <v>348</v>
      </c>
      <c r="F37" s="128" t="s">
        <v>349</v>
      </c>
      <c r="G37" s="137">
        <v>241328888</v>
      </c>
      <c r="H37" s="137" t="s">
        <v>350</v>
      </c>
      <c r="I37" s="187" t="s">
        <v>351</v>
      </c>
      <c r="J37" s="196" t="s">
        <v>605</v>
      </c>
      <c r="K37" s="40" t="s">
        <v>188</v>
      </c>
      <c r="L37" s="40">
        <v>2</v>
      </c>
      <c r="M37" s="35" t="s">
        <v>80</v>
      </c>
      <c r="N37" s="35">
        <v>0</v>
      </c>
      <c r="O37" s="128" t="s">
        <v>339</v>
      </c>
      <c r="P37" s="55" t="s">
        <v>35</v>
      </c>
      <c r="Q37" s="134" t="s">
        <v>352</v>
      </c>
      <c r="R37" s="128" t="s">
        <v>209</v>
      </c>
      <c r="S37" s="153" t="s">
        <v>200</v>
      </c>
      <c r="T37" s="45">
        <v>34</v>
      </c>
    </row>
    <row r="38" spans="1:21" s="38" customFormat="1" ht="48" customHeight="1" x14ac:dyDescent="0.2">
      <c r="A38" s="130"/>
      <c r="B38" s="39" t="str">
        <f>VLOOKUP(K38,'Môn thi'!$B$2:$C$24,2,0)</f>
        <v>DG01</v>
      </c>
      <c r="C38" s="55"/>
      <c r="D38" s="133"/>
      <c r="E38" s="162"/>
      <c r="F38" s="130"/>
      <c r="G38" s="139"/>
      <c r="H38" s="139"/>
      <c r="I38" s="189"/>
      <c r="J38" s="197"/>
      <c r="K38" s="40" t="s">
        <v>9</v>
      </c>
      <c r="L38" s="40">
        <v>2</v>
      </c>
      <c r="M38" s="35" t="s">
        <v>80</v>
      </c>
      <c r="N38" s="35">
        <v>0</v>
      </c>
      <c r="O38" s="130"/>
      <c r="P38" s="55" t="s">
        <v>35</v>
      </c>
      <c r="Q38" s="162"/>
      <c r="R38" s="130"/>
      <c r="S38" s="155"/>
      <c r="T38" s="45">
        <v>35</v>
      </c>
    </row>
    <row r="39" spans="1:21" s="38" customFormat="1" ht="48" customHeight="1" x14ac:dyDescent="0.2">
      <c r="A39" s="128">
        <v>21</v>
      </c>
      <c r="B39" s="39" t="str">
        <f>VLOOKUP(K39,'Môn thi'!$B$2:$C$24,2,0)</f>
        <v>QLDA</v>
      </c>
      <c r="C39" s="55"/>
      <c r="D39" s="131" t="s">
        <v>353</v>
      </c>
      <c r="E39" s="134" t="s">
        <v>354</v>
      </c>
      <c r="F39" s="128" t="s">
        <v>355</v>
      </c>
      <c r="G39" s="128">
        <v>240526545</v>
      </c>
      <c r="H39" s="137" t="s">
        <v>356</v>
      </c>
      <c r="I39" s="159" t="s">
        <v>357</v>
      </c>
      <c r="J39" s="128" t="s">
        <v>358</v>
      </c>
      <c r="K39" s="55" t="s">
        <v>188</v>
      </c>
      <c r="L39" s="55">
        <v>2</v>
      </c>
      <c r="M39" s="35" t="s">
        <v>80</v>
      </c>
      <c r="N39" s="35">
        <v>0</v>
      </c>
      <c r="O39" s="128" t="s">
        <v>339</v>
      </c>
      <c r="P39" s="55" t="s">
        <v>35</v>
      </c>
      <c r="Q39" s="134" t="s">
        <v>359</v>
      </c>
      <c r="R39" s="128" t="s">
        <v>209</v>
      </c>
      <c r="S39" s="153" t="s">
        <v>200</v>
      </c>
      <c r="T39" s="45">
        <v>36</v>
      </c>
      <c r="U39" s="122"/>
    </row>
    <row r="40" spans="1:21" s="38" customFormat="1" ht="48" customHeight="1" x14ac:dyDescent="0.2">
      <c r="A40" s="129"/>
      <c r="B40" s="39" t="str">
        <f>VLOOKUP(K40,'Môn thi'!$B$2:$C$24,2,0)</f>
        <v>DG01</v>
      </c>
      <c r="C40" s="55"/>
      <c r="D40" s="132"/>
      <c r="E40" s="135"/>
      <c r="F40" s="129"/>
      <c r="G40" s="129"/>
      <c r="H40" s="138"/>
      <c r="I40" s="160"/>
      <c r="J40" s="129"/>
      <c r="K40" s="55" t="s">
        <v>9</v>
      </c>
      <c r="L40" s="55">
        <v>2</v>
      </c>
      <c r="M40" s="35" t="s">
        <v>80</v>
      </c>
      <c r="N40" s="35">
        <v>0</v>
      </c>
      <c r="O40" s="129"/>
      <c r="P40" s="55" t="s">
        <v>35</v>
      </c>
      <c r="Q40" s="135"/>
      <c r="R40" s="129"/>
      <c r="S40" s="154"/>
      <c r="T40" s="45">
        <v>37</v>
      </c>
      <c r="U40" s="123"/>
    </row>
    <row r="41" spans="1:21" s="38" customFormat="1" ht="48" customHeight="1" x14ac:dyDescent="0.2">
      <c r="A41" s="130"/>
      <c r="B41" s="39" t="str">
        <f>VLOOKUP(K41,'Môn thi'!$B$2:$C$24,2,0)</f>
        <v>TK04</v>
      </c>
      <c r="C41" s="55"/>
      <c r="D41" s="133"/>
      <c r="E41" s="136"/>
      <c r="F41" s="130"/>
      <c r="G41" s="130"/>
      <c r="H41" s="139"/>
      <c r="I41" s="161"/>
      <c r="J41" s="130"/>
      <c r="K41" s="55" t="s">
        <v>17</v>
      </c>
      <c r="L41" s="55">
        <v>2</v>
      </c>
      <c r="M41" s="35" t="s">
        <v>80</v>
      </c>
      <c r="N41" s="35">
        <v>0</v>
      </c>
      <c r="O41" s="130"/>
      <c r="P41" s="55" t="s">
        <v>35</v>
      </c>
      <c r="Q41" s="136"/>
      <c r="R41" s="130"/>
      <c r="S41" s="155"/>
      <c r="T41" s="45">
        <v>38</v>
      </c>
      <c r="U41" s="124"/>
    </row>
    <row r="42" spans="1:21" s="38" customFormat="1" ht="37.5" customHeight="1" x14ac:dyDescent="0.2">
      <c r="A42" s="128">
        <v>22</v>
      </c>
      <c r="B42" s="39" t="str">
        <f>VLOOKUP(K42,'Môn thi'!$B$2:$C$24,2,0)</f>
        <v>QLDA</v>
      </c>
      <c r="C42" s="55"/>
      <c r="D42" s="131" t="s">
        <v>360</v>
      </c>
      <c r="E42" s="134" t="s">
        <v>361</v>
      </c>
      <c r="F42" s="128" t="s">
        <v>362</v>
      </c>
      <c r="G42" s="128">
        <v>240829318</v>
      </c>
      <c r="H42" s="137" t="s">
        <v>363</v>
      </c>
      <c r="I42" s="159" t="s">
        <v>364</v>
      </c>
      <c r="J42" s="128" t="s">
        <v>365</v>
      </c>
      <c r="K42" s="55" t="s">
        <v>188</v>
      </c>
      <c r="L42" s="55">
        <v>2</v>
      </c>
      <c r="M42" s="35" t="s">
        <v>80</v>
      </c>
      <c r="N42" s="35">
        <v>0</v>
      </c>
      <c r="O42" s="128" t="s">
        <v>339</v>
      </c>
      <c r="P42" s="55" t="s">
        <v>35</v>
      </c>
      <c r="Q42" s="134" t="s">
        <v>366</v>
      </c>
      <c r="R42" s="128" t="s">
        <v>209</v>
      </c>
      <c r="S42" s="153" t="s">
        <v>200</v>
      </c>
      <c r="T42" s="45">
        <v>39</v>
      </c>
      <c r="U42" s="122"/>
    </row>
    <row r="43" spans="1:21" s="38" customFormat="1" ht="49.5" customHeight="1" x14ac:dyDescent="0.2">
      <c r="A43" s="129"/>
      <c r="B43" s="39" t="str">
        <f>VLOOKUP(K43,'Môn thi'!$B$2:$C$24,2,0)</f>
        <v>GS02</v>
      </c>
      <c r="C43" s="55"/>
      <c r="D43" s="132"/>
      <c r="E43" s="135"/>
      <c r="F43" s="129"/>
      <c r="G43" s="129"/>
      <c r="H43" s="138"/>
      <c r="I43" s="160"/>
      <c r="J43" s="129"/>
      <c r="K43" s="55" t="s">
        <v>186</v>
      </c>
      <c r="L43" s="55">
        <v>2</v>
      </c>
      <c r="M43" s="35" t="s">
        <v>80</v>
      </c>
      <c r="N43" s="35">
        <v>0</v>
      </c>
      <c r="O43" s="129"/>
      <c r="P43" s="55" t="s">
        <v>35</v>
      </c>
      <c r="Q43" s="135"/>
      <c r="R43" s="129"/>
      <c r="S43" s="154"/>
      <c r="T43" s="45">
        <v>40</v>
      </c>
      <c r="U43" s="123"/>
    </row>
    <row r="44" spans="1:21" s="38" customFormat="1" ht="37.5" customHeight="1" x14ac:dyDescent="0.2">
      <c r="A44" s="130"/>
      <c r="B44" s="39" t="str">
        <f>VLOOKUP(K44,'Môn thi'!$B$2:$C$24,2,0)</f>
        <v>KS02</v>
      </c>
      <c r="C44" s="55"/>
      <c r="D44" s="133"/>
      <c r="E44" s="136"/>
      <c r="F44" s="130"/>
      <c r="G44" s="130"/>
      <c r="H44" s="139"/>
      <c r="I44" s="161"/>
      <c r="J44" s="130"/>
      <c r="K44" s="55" t="s">
        <v>178</v>
      </c>
      <c r="L44" s="55">
        <v>2</v>
      </c>
      <c r="M44" s="35" t="s">
        <v>80</v>
      </c>
      <c r="N44" s="35">
        <v>0</v>
      </c>
      <c r="O44" s="130"/>
      <c r="P44" s="55" t="s">
        <v>35</v>
      </c>
      <c r="Q44" s="136"/>
      <c r="R44" s="130"/>
      <c r="S44" s="155"/>
      <c r="T44" s="45">
        <v>41</v>
      </c>
      <c r="U44" s="124"/>
    </row>
    <row r="45" spans="1:21" s="38" customFormat="1" ht="48" customHeight="1" x14ac:dyDescent="0.2">
      <c r="A45" s="55">
        <v>23</v>
      </c>
      <c r="B45" s="39" t="str">
        <f>VLOOKUP(K45,'Môn thi'!$B$2:$C$24,2,0)</f>
        <v>QLDA</v>
      </c>
      <c r="C45" s="55"/>
      <c r="D45" s="61" t="s">
        <v>367</v>
      </c>
      <c r="E45" s="50" t="s">
        <v>368</v>
      </c>
      <c r="F45" s="55" t="s">
        <v>369</v>
      </c>
      <c r="G45" s="52">
        <v>240722272</v>
      </c>
      <c r="H45" s="52" t="s">
        <v>370</v>
      </c>
      <c r="I45" s="68" t="s">
        <v>371</v>
      </c>
      <c r="J45" s="55" t="s">
        <v>248</v>
      </c>
      <c r="K45" s="55" t="s">
        <v>188</v>
      </c>
      <c r="L45" s="55">
        <v>2</v>
      </c>
      <c r="M45" s="35" t="s">
        <v>80</v>
      </c>
      <c r="N45" s="35">
        <v>0</v>
      </c>
      <c r="O45" s="55" t="s">
        <v>339</v>
      </c>
      <c r="P45" s="55" t="s">
        <v>35</v>
      </c>
      <c r="Q45" s="50" t="s">
        <v>372</v>
      </c>
      <c r="R45" s="55" t="s">
        <v>209</v>
      </c>
      <c r="S45" s="54" t="s">
        <v>200</v>
      </c>
      <c r="T45" s="45">
        <v>42</v>
      </c>
      <c r="U45" s="117"/>
    </row>
    <row r="46" spans="1:21" s="38" customFormat="1" ht="48" customHeight="1" x14ac:dyDescent="0.2">
      <c r="A46" s="128">
        <v>24</v>
      </c>
      <c r="B46" s="39" t="str">
        <f>VLOOKUP(K46,'Môn thi'!$B$2:$C$24,2,0)</f>
        <v>TK04</v>
      </c>
      <c r="C46" s="55"/>
      <c r="D46" s="131" t="s">
        <v>373</v>
      </c>
      <c r="E46" s="134" t="s">
        <v>374</v>
      </c>
      <c r="F46" s="128" t="s">
        <v>375</v>
      </c>
      <c r="G46" s="137">
        <v>241174457</v>
      </c>
      <c r="H46" s="137" t="s">
        <v>376</v>
      </c>
      <c r="I46" s="159" t="s">
        <v>431</v>
      </c>
      <c r="J46" s="128" t="s">
        <v>338</v>
      </c>
      <c r="K46" s="55" t="s">
        <v>17</v>
      </c>
      <c r="L46" s="55">
        <v>2</v>
      </c>
      <c r="M46" s="35" t="s">
        <v>80</v>
      </c>
      <c r="N46" s="35">
        <v>0</v>
      </c>
      <c r="O46" s="128" t="s">
        <v>339</v>
      </c>
      <c r="P46" s="55" t="s">
        <v>35</v>
      </c>
      <c r="Q46" s="134" t="s">
        <v>377</v>
      </c>
      <c r="R46" s="128" t="s">
        <v>209</v>
      </c>
      <c r="S46" s="153" t="s">
        <v>200</v>
      </c>
      <c r="T46" s="45">
        <v>43</v>
      </c>
      <c r="U46" s="122"/>
    </row>
    <row r="47" spans="1:21" s="38" customFormat="1" ht="48" customHeight="1" x14ac:dyDescent="0.2">
      <c r="A47" s="130"/>
      <c r="B47" s="39" t="str">
        <f>VLOOKUP(K47,'Môn thi'!$B$2:$C$24,2,0)</f>
        <v>KS02</v>
      </c>
      <c r="C47" s="55"/>
      <c r="D47" s="133"/>
      <c r="E47" s="136"/>
      <c r="F47" s="130"/>
      <c r="G47" s="139"/>
      <c r="H47" s="139"/>
      <c r="I47" s="161"/>
      <c r="J47" s="130"/>
      <c r="K47" s="55" t="s">
        <v>178</v>
      </c>
      <c r="L47" s="55">
        <v>2</v>
      </c>
      <c r="M47" s="35" t="s">
        <v>80</v>
      </c>
      <c r="N47" s="35">
        <v>0</v>
      </c>
      <c r="O47" s="130"/>
      <c r="P47" s="55" t="s">
        <v>35</v>
      </c>
      <c r="Q47" s="136"/>
      <c r="R47" s="130"/>
      <c r="S47" s="155"/>
      <c r="T47" s="45">
        <v>44</v>
      </c>
      <c r="U47" s="124"/>
    </row>
    <row r="48" spans="1:21" s="47" customFormat="1" ht="48" customHeight="1" x14ac:dyDescent="0.2">
      <c r="A48" s="190">
        <v>25</v>
      </c>
      <c r="B48" s="39" t="str">
        <f>VLOOKUP(K48,'Môn thi'!$B$2:$C$24,2,0)</f>
        <v>QLDA</v>
      </c>
      <c r="C48" s="40"/>
      <c r="D48" s="200" t="s">
        <v>378</v>
      </c>
      <c r="E48" s="198" t="s">
        <v>379</v>
      </c>
      <c r="F48" s="190" t="s">
        <v>380</v>
      </c>
      <c r="G48" s="202">
        <v>240623340</v>
      </c>
      <c r="H48" s="202" t="s">
        <v>381</v>
      </c>
      <c r="I48" s="187" t="s">
        <v>382</v>
      </c>
      <c r="J48" s="190" t="s">
        <v>383</v>
      </c>
      <c r="K48" s="40" t="s">
        <v>188</v>
      </c>
      <c r="L48" s="40">
        <v>2</v>
      </c>
      <c r="M48" s="35" t="s">
        <v>80</v>
      </c>
      <c r="N48" s="35">
        <v>0</v>
      </c>
      <c r="O48" s="128" t="s">
        <v>339</v>
      </c>
      <c r="P48" s="40" t="s">
        <v>35</v>
      </c>
      <c r="Q48" s="198" t="s">
        <v>384</v>
      </c>
      <c r="R48" s="128" t="s">
        <v>209</v>
      </c>
      <c r="S48" s="153" t="s">
        <v>200</v>
      </c>
      <c r="T48" s="45">
        <v>45</v>
      </c>
      <c r="U48" s="122"/>
    </row>
    <row r="49" spans="1:21" s="47" customFormat="1" ht="48" customHeight="1" x14ac:dyDescent="0.2">
      <c r="A49" s="192"/>
      <c r="B49" s="39" t="str">
        <f>VLOOKUP(K49,'Môn thi'!$B$2:$C$24,2,0)</f>
        <v>TK04</v>
      </c>
      <c r="C49" s="40"/>
      <c r="D49" s="201"/>
      <c r="E49" s="199"/>
      <c r="F49" s="192"/>
      <c r="G49" s="203"/>
      <c r="H49" s="203"/>
      <c r="I49" s="189"/>
      <c r="J49" s="192"/>
      <c r="K49" s="40" t="s">
        <v>17</v>
      </c>
      <c r="L49" s="40">
        <v>2</v>
      </c>
      <c r="M49" s="35" t="s">
        <v>80</v>
      </c>
      <c r="N49" s="35">
        <v>0</v>
      </c>
      <c r="O49" s="130"/>
      <c r="P49" s="40" t="s">
        <v>35</v>
      </c>
      <c r="Q49" s="199"/>
      <c r="R49" s="130"/>
      <c r="S49" s="155"/>
      <c r="T49" s="45">
        <v>46</v>
      </c>
      <c r="U49" s="124"/>
    </row>
    <row r="50" spans="1:21" s="38" customFormat="1" ht="48.75" customHeight="1" x14ac:dyDescent="0.2">
      <c r="A50" s="128">
        <v>26</v>
      </c>
      <c r="B50" s="39" t="str">
        <f>VLOOKUP(K50,'Môn thi'!$B$2:$C$24,2,0)</f>
        <v>QLDA</v>
      </c>
      <c r="C50" s="55"/>
      <c r="D50" s="131" t="s">
        <v>385</v>
      </c>
      <c r="E50" s="134" t="s">
        <v>386</v>
      </c>
      <c r="F50" s="128" t="s">
        <v>387</v>
      </c>
      <c r="G50" s="137">
        <v>240358399</v>
      </c>
      <c r="H50" s="137" t="s">
        <v>388</v>
      </c>
      <c r="I50" s="159" t="s">
        <v>389</v>
      </c>
      <c r="J50" s="128" t="s">
        <v>365</v>
      </c>
      <c r="K50" s="55" t="s">
        <v>188</v>
      </c>
      <c r="L50" s="55">
        <v>2</v>
      </c>
      <c r="M50" s="35" t="s">
        <v>80</v>
      </c>
      <c r="N50" s="35">
        <v>0</v>
      </c>
      <c r="O50" s="128" t="s">
        <v>339</v>
      </c>
      <c r="P50" s="44" t="s">
        <v>35</v>
      </c>
      <c r="Q50" s="134" t="s">
        <v>390</v>
      </c>
      <c r="R50" s="128" t="s">
        <v>209</v>
      </c>
      <c r="S50" s="153" t="s">
        <v>200</v>
      </c>
      <c r="T50" s="45">
        <v>47</v>
      </c>
      <c r="U50" s="122"/>
    </row>
    <row r="51" spans="1:21" s="38" customFormat="1" ht="48.75" customHeight="1" x14ac:dyDescent="0.2">
      <c r="A51" s="130"/>
      <c r="B51" s="39" t="str">
        <f>VLOOKUP(K51,'Môn thi'!$B$2:$C$24,2,0)</f>
        <v>KS02</v>
      </c>
      <c r="C51" s="55"/>
      <c r="D51" s="133"/>
      <c r="E51" s="162"/>
      <c r="F51" s="130"/>
      <c r="G51" s="139"/>
      <c r="H51" s="139"/>
      <c r="I51" s="161"/>
      <c r="J51" s="130"/>
      <c r="K51" s="55" t="s">
        <v>178</v>
      </c>
      <c r="L51" s="55">
        <v>2</v>
      </c>
      <c r="M51" s="35" t="s">
        <v>80</v>
      </c>
      <c r="N51" s="35">
        <v>0</v>
      </c>
      <c r="O51" s="130"/>
      <c r="P51" s="44" t="s">
        <v>35</v>
      </c>
      <c r="Q51" s="162"/>
      <c r="R51" s="130"/>
      <c r="S51" s="155"/>
      <c r="T51" s="45">
        <v>48</v>
      </c>
      <c r="U51" s="124"/>
    </row>
    <row r="52" spans="1:21" s="38" customFormat="1" ht="48.75" customHeight="1" x14ac:dyDescent="0.2">
      <c r="A52" s="128">
        <v>27</v>
      </c>
      <c r="B52" s="39" t="str">
        <f>VLOOKUP(K52,'Môn thi'!$B$2:$C$24,2,0)</f>
        <v>QLDA</v>
      </c>
      <c r="C52" s="55"/>
      <c r="D52" s="131" t="s">
        <v>391</v>
      </c>
      <c r="E52" s="134" t="s">
        <v>392</v>
      </c>
      <c r="F52" s="128" t="s">
        <v>380</v>
      </c>
      <c r="G52" s="137">
        <v>241247975</v>
      </c>
      <c r="H52" s="137" t="s">
        <v>393</v>
      </c>
      <c r="I52" s="159" t="s">
        <v>394</v>
      </c>
      <c r="J52" s="128" t="s">
        <v>365</v>
      </c>
      <c r="K52" s="55" t="s">
        <v>188</v>
      </c>
      <c r="L52" s="55">
        <v>2</v>
      </c>
      <c r="M52" s="35" t="s">
        <v>80</v>
      </c>
      <c r="N52" s="35">
        <v>0</v>
      </c>
      <c r="O52" s="128" t="s">
        <v>339</v>
      </c>
      <c r="P52" s="55" t="s">
        <v>35</v>
      </c>
      <c r="Q52" s="134" t="s">
        <v>395</v>
      </c>
      <c r="R52" s="128" t="s">
        <v>209</v>
      </c>
      <c r="S52" s="153" t="s">
        <v>200</v>
      </c>
      <c r="T52" s="45">
        <v>49</v>
      </c>
      <c r="U52" s="122"/>
    </row>
    <row r="53" spans="1:21" s="38" customFormat="1" ht="48.75" customHeight="1" x14ac:dyDescent="0.2">
      <c r="A53" s="129"/>
      <c r="B53" s="39" t="str">
        <f>VLOOKUP(K53,'Môn thi'!$B$2:$C$24,2,0)</f>
        <v>TK04</v>
      </c>
      <c r="C53" s="55"/>
      <c r="D53" s="132"/>
      <c r="E53" s="135"/>
      <c r="F53" s="129"/>
      <c r="G53" s="138"/>
      <c r="H53" s="138"/>
      <c r="I53" s="160"/>
      <c r="J53" s="129"/>
      <c r="K53" s="48" t="s">
        <v>17</v>
      </c>
      <c r="L53" s="55">
        <v>2</v>
      </c>
      <c r="M53" s="35" t="s">
        <v>80</v>
      </c>
      <c r="N53" s="35">
        <v>0</v>
      </c>
      <c r="O53" s="129"/>
      <c r="P53" s="55" t="s">
        <v>35</v>
      </c>
      <c r="Q53" s="135"/>
      <c r="R53" s="129"/>
      <c r="S53" s="154"/>
      <c r="T53" s="45">
        <v>50</v>
      </c>
      <c r="U53" s="123"/>
    </row>
    <row r="54" spans="1:21" s="38" customFormat="1" ht="48.75" customHeight="1" x14ac:dyDescent="0.2">
      <c r="A54" s="130"/>
      <c r="B54" s="39" t="str">
        <f>VLOOKUP(K54,'Môn thi'!$B$2:$C$24,2,0)</f>
        <v>GS02</v>
      </c>
      <c r="C54" s="55"/>
      <c r="D54" s="133"/>
      <c r="E54" s="136"/>
      <c r="F54" s="130"/>
      <c r="G54" s="139"/>
      <c r="H54" s="139"/>
      <c r="I54" s="161"/>
      <c r="J54" s="130"/>
      <c r="K54" s="48" t="s">
        <v>186</v>
      </c>
      <c r="L54" s="55">
        <v>2</v>
      </c>
      <c r="M54" s="35" t="s">
        <v>80</v>
      </c>
      <c r="N54" s="35">
        <v>0</v>
      </c>
      <c r="O54" s="130"/>
      <c r="P54" s="55" t="s">
        <v>35</v>
      </c>
      <c r="Q54" s="136"/>
      <c r="R54" s="130"/>
      <c r="S54" s="155"/>
      <c r="T54" s="45">
        <v>51</v>
      </c>
      <c r="U54" s="124"/>
    </row>
    <row r="55" spans="1:21" s="38" customFormat="1" ht="48.75" customHeight="1" x14ac:dyDescent="0.2">
      <c r="A55" s="128">
        <v>28</v>
      </c>
      <c r="B55" s="39" t="str">
        <f>VLOOKUP(K55,'Môn thi'!$B$2:$C$24,2,0)</f>
        <v>QLDA</v>
      </c>
      <c r="C55" s="55"/>
      <c r="D55" s="131" t="s">
        <v>396</v>
      </c>
      <c r="E55" s="134" t="s">
        <v>397</v>
      </c>
      <c r="F55" s="128" t="s">
        <v>398</v>
      </c>
      <c r="G55" s="128">
        <v>241271839</v>
      </c>
      <c r="H55" s="137" t="s">
        <v>399</v>
      </c>
      <c r="I55" s="159" t="s">
        <v>400</v>
      </c>
      <c r="J55" s="128" t="s">
        <v>365</v>
      </c>
      <c r="K55" s="48" t="s">
        <v>188</v>
      </c>
      <c r="L55" s="55">
        <v>2</v>
      </c>
      <c r="M55" s="35" t="s">
        <v>80</v>
      </c>
      <c r="N55" s="35">
        <v>0</v>
      </c>
      <c r="O55" s="128" t="s">
        <v>339</v>
      </c>
      <c r="P55" s="55" t="s">
        <v>35</v>
      </c>
      <c r="Q55" s="134" t="s">
        <v>401</v>
      </c>
      <c r="R55" s="128" t="s">
        <v>209</v>
      </c>
      <c r="S55" s="153" t="s">
        <v>200</v>
      </c>
      <c r="T55" s="45">
        <v>52</v>
      </c>
      <c r="U55" s="122"/>
    </row>
    <row r="56" spans="1:21" s="38" customFormat="1" ht="48.75" customHeight="1" x14ac:dyDescent="0.2">
      <c r="A56" s="129"/>
      <c r="B56" s="39" t="str">
        <f>VLOOKUP(K56,'Môn thi'!$B$2:$C$24,2,0)</f>
        <v>DG01</v>
      </c>
      <c r="C56" s="55"/>
      <c r="D56" s="132"/>
      <c r="E56" s="158"/>
      <c r="F56" s="129"/>
      <c r="G56" s="129"/>
      <c r="H56" s="138"/>
      <c r="I56" s="160"/>
      <c r="J56" s="129"/>
      <c r="K56" s="48" t="s">
        <v>9</v>
      </c>
      <c r="L56" s="55">
        <v>2</v>
      </c>
      <c r="M56" s="35" t="s">
        <v>80</v>
      </c>
      <c r="N56" s="35">
        <v>0</v>
      </c>
      <c r="O56" s="129"/>
      <c r="P56" s="55" t="s">
        <v>35</v>
      </c>
      <c r="Q56" s="135"/>
      <c r="R56" s="129"/>
      <c r="S56" s="154"/>
      <c r="T56" s="45">
        <v>53</v>
      </c>
      <c r="U56" s="123"/>
    </row>
    <row r="57" spans="1:21" s="38" customFormat="1" ht="58.5" customHeight="1" x14ac:dyDescent="0.2">
      <c r="A57" s="130"/>
      <c r="B57" s="39" t="str">
        <f>VLOOKUP(K57,'Môn thi'!$B$2:$C$24,2,0)</f>
        <v>GS02</v>
      </c>
      <c r="C57" s="55"/>
      <c r="D57" s="133"/>
      <c r="E57" s="162"/>
      <c r="F57" s="130"/>
      <c r="G57" s="130"/>
      <c r="H57" s="139"/>
      <c r="I57" s="161"/>
      <c r="J57" s="130"/>
      <c r="K57" s="48" t="s">
        <v>186</v>
      </c>
      <c r="L57" s="55">
        <v>2</v>
      </c>
      <c r="M57" s="35" t="s">
        <v>80</v>
      </c>
      <c r="N57" s="35">
        <v>0</v>
      </c>
      <c r="O57" s="130"/>
      <c r="P57" s="55" t="s">
        <v>35</v>
      </c>
      <c r="Q57" s="136"/>
      <c r="R57" s="130"/>
      <c r="S57" s="155"/>
      <c r="T57" s="45">
        <v>54</v>
      </c>
      <c r="U57" s="124"/>
    </row>
    <row r="58" spans="1:21" s="38" customFormat="1" ht="54.75" customHeight="1" x14ac:dyDescent="0.2">
      <c r="A58" s="55">
        <v>29</v>
      </c>
      <c r="B58" s="39" t="s">
        <v>179</v>
      </c>
      <c r="C58" s="55"/>
      <c r="D58" s="61" t="s">
        <v>402</v>
      </c>
      <c r="E58" s="50" t="s">
        <v>403</v>
      </c>
      <c r="F58" s="55" t="s">
        <v>404</v>
      </c>
      <c r="G58" s="52">
        <v>241206415</v>
      </c>
      <c r="H58" s="52" t="s">
        <v>405</v>
      </c>
      <c r="I58" s="68" t="s">
        <v>406</v>
      </c>
      <c r="J58" s="55" t="s">
        <v>365</v>
      </c>
      <c r="K58" s="55" t="s">
        <v>178</v>
      </c>
      <c r="L58" s="55">
        <v>2</v>
      </c>
      <c r="M58" s="35" t="s">
        <v>80</v>
      </c>
      <c r="N58" s="35">
        <v>0</v>
      </c>
      <c r="O58" s="55" t="s">
        <v>339</v>
      </c>
      <c r="P58" s="55" t="s">
        <v>35</v>
      </c>
      <c r="Q58" s="50" t="s">
        <v>407</v>
      </c>
      <c r="R58" s="55" t="s">
        <v>209</v>
      </c>
      <c r="S58" s="54" t="s">
        <v>200</v>
      </c>
      <c r="T58" s="45">
        <v>55</v>
      </c>
      <c r="U58" s="117"/>
    </row>
    <row r="59" spans="1:21" s="38" customFormat="1" ht="54.75" customHeight="1" x14ac:dyDescent="0.2">
      <c r="A59" s="84">
        <v>30</v>
      </c>
      <c r="B59" s="39" t="str">
        <f>VLOOKUP(K59,'Môn thi'!$B$2:$C$24,2,0)</f>
        <v>GS10</v>
      </c>
      <c r="C59" s="55"/>
      <c r="D59" s="88" t="s">
        <v>409</v>
      </c>
      <c r="E59" s="85" t="s">
        <v>410</v>
      </c>
      <c r="F59" s="84" t="s">
        <v>411</v>
      </c>
      <c r="G59" s="86">
        <v>241062163</v>
      </c>
      <c r="H59" s="86" t="s">
        <v>412</v>
      </c>
      <c r="I59" s="107" t="s">
        <v>413</v>
      </c>
      <c r="J59" s="84" t="s">
        <v>414</v>
      </c>
      <c r="K59" s="55" t="s">
        <v>191</v>
      </c>
      <c r="L59" s="55">
        <v>2</v>
      </c>
      <c r="M59" s="35" t="s">
        <v>80</v>
      </c>
      <c r="N59" s="35">
        <v>0</v>
      </c>
      <c r="O59" s="114" t="s">
        <v>408</v>
      </c>
      <c r="P59" s="55" t="s">
        <v>35</v>
      </c>
      <c r="Q59" s="85" t="s">
        <v>415</v>
      </c>
      <c r="R59" s="55" t="s">
        <v>209</v>
      </c>
      <c r="S59" s="54" t="s">
        <v>200</v>
      </c>
      <c r="T59" s="45">
        <v>56</v>
      </c>
      <c r="U59" s="117"/>
    </row>
    <row r="60" spans="1:21" s="38" customFormat="1" ht="62.25" customHeight="1" x14ac:dyDescent="0.2">
      <c r="A60" s="55">
        <v>31</v>
      </c>
      <c r="B60" s="39" t="str">
        <f>VLOOKUP(K60,'Môn thi'!$B$2:$C$24,2,0)</f>
        <v>GS01</v>
      </c>
      <c r="C60" s="55"/>
      <c r="D60" s="61" t="s">
        <v>416</v>
      </c>
      <c r="E60" s="50" t="s">
        <v>417</v>
      </c>
      <c r="F60" s="55" t="s">
        <v>418</v>
      </c>
      <c r="G60" s="52">
        <v>241037894</v>
      </c>
      <c r="H60" s="46" t="s">
        <v>419</v>
      </c>
      <c r="I60" s="68" t="s">
        <v>420</v>
      </c>
      <c r="J60" s="55" t="s">
        <v>421</v>
      </c>
      <c r="K60" s="55" t="s">
        <v>11</v>
      </c>
      <c r="L60" s="55">
        <v>2</v>
      </c>
      <c r="M60" s="35" t="s">
        <v>80</v>
      </c>
      <c r="N60" s="35">
        <v>0</v>
      </c>
      <c r="O60" s="55" t="s">
        <v>422</v>
      </c>
      <c r="P60" s="55" t="s">
        <v>35</v>
      </c>
      <c r="Q60" s="50" t="s">
        <v>423</v>
      </c>
      <c r="R60" s="55" t="s">
        <v>209</v>
      </c>
      <c r="S60" s="54" t="s">
        <v>200</v>
      </c>
      <c r="T60" s="45">
        <v>57</v>
      </c>
      <c r="U60" s="117"/>
    </row>
    <row r="61" spans="1:21" s="38" customFormat="1" ht="54.75" customHeight="1" x14ac:dyDescent="0.2">
      <c r="A61" s="128">
        <v>32</v>
      </c>
      <c r="B61" s="39" t="str">
        <f>VLOOKUP(K61,'Môn thi'!$B$2:$C$24,2,0)</f>
        <v>QLDA</v>
      </c>
      <c r="C61" s="55"/>
      <c r="D61" s="131" t="s">
        <v>426</v>
      </c>
      <c r="E61" s="134" t="s">
        <v>427</v>
      </c>
      <c r="F61" s="128" t="s">
        <v>428</v>
      </c>
      <c r="G61" s="137">
        <v>197084895</v>
      </c>
      <c r="H61" s="137" t="s">
        <v>429</v>
      </c>
      <c r="I61" s="159" t="s">
        <v>430</v>
      </c>
      <c r="J61" s="128" t="s">
        <v>365</v>
      </c>
      <c r="K61" s="55" t="s">
        <v>188</v>
      </c>
      <c r="L61" s="55">
        <v>2</v>
      </c>
      <c r="M61" s="35" t="s">
        <v>80</v>
      </c>
      <c r="N61" s="35">
        <v>0</v>
      </c>
      <c r="O61" s="128" t="s">
        <v>339</v>
      </c>
      <c r="P61" s="55" t="s">
        <v>35</v>
      </c>
      <c r="Q61" s="134" t="s">
        <v>432</v>
      </c>
      <c r="R61" s="128" t="s">
        <v>209</v>
      </c>
      <c r="S61" s="153" t="s">
        <v>200</v>
      </c>
      <c r="T61" s="45">
        <v>58</v>
      </c>
      <c r="U61" s="122"/>
    </row>
    <row r="62" spans="1:21" s="38" customFormat="1" ht="54.75" customHeight="1" x14ac:dyDescent="0.2">
      <c r="A62" s="130"/>
      <c r="B62" s="39" t="str">
        <f>VLOOKUP(K62,'Môn thi'!$B$2:$C$24,2,0)</f>
        <v>KS02</v>
      </c>
      <c r="C62" s="55"/>
      <c r="D62" s="133"/>
      <c r="E62" s="162"/>
      <c r="F62" s="130"/>
      <c r="G62" s="139"/>
      <c r="H62" s="139"/>
      <c r="I62" s="161"/>
      <c r="J62" s="130"/>
      <c r="K62" s="55" t="s">
        <v>178</v>
      </c>
      <c r="L62" s="55">
        <v>2</v>
      </c>
      <c r="M62" s="35" t="s">
        <v>80</v>
      </c>
      <c r="N62" s="35">
        <v>0</v>
      </c>
      <c r="O62" s="130"/>
      <c r="P62" s="55" t="s">
        <v>35</v>
      </c>
      <c r="Q62" s="162"/>
      <c r="R62" s="130"/>
      <c r="S62" s="155"/>
      <c r="T62" s="45">
        <v>59</v>
      </c>
      <c r="U62" s="124"/>
    </row>
    <row r="63" spans="1:21" s="38" customFormat="1" ht="42.75" customHeight="1" x14ac:dyDescent="0.2">
      <c r="A63" s="128">
        <v>33</v>
      </c>
      <c r="B63" s="39" t="str">
        <f>VLOOKUP(K63,'Môn thi'!$B$2:$C$24,2,0)</f>
        <v>QLDA</v>
      </c>
      <c r="C63" s="55"/>
      <c r="D63" s="131" t="s">
        <v>433</v>
      </c>
      <c r="E63" s="134" t="s">
        <v>434</v>
      </c>
      <c r="F63" s="128" t="s">
        <v>435</v>
      </c>
      <c r="G63" s="137">
        <v>241312387</v>
      </c>
      <c r="H63" s="137" t="s">
        <v>436</v>
      </c>
      <c r="I63" s="159" t="s">
        <v>437</v>
      </c>
      <c r="J63" s="128" t="s">
        <v>365</v>
      </c>
      <c r="K63" s="55" t="s">
        <v>188</v>
      </c>
      <c r="L63" s="55">
        <v>2</v>
      </c>
      <c r="M63" s="35" t="s">
        <v>80</v>
      </c>
      <c r="N63" s="35">
        <v>0</v>
      </c>
      <c r="O63" s="128" t="s">
        <v>339</v>
      </c>
      <c r="P63" s="55" t="s">
        <v>35</v>
      </c>
      <c r="Q63" s="134" t="s">
        <v>438</v>
      </c>
      <c r="R63" s="128" t="s">
        <v>209</v>
      </c>
      <c r="S63" s="153" t="s">
        <v>200</v>
      </c>
      <c r="T63" s="45">
        <v>60</v>
      </c>
      <c r="U63" s="122"/>
    </row>
    <row r="64" spans="1:21" s="38" customFormat="1" ht="42.75" customHeight="1" x14ac:dyDescent="0.2">
      <c r="A64" s="129"/>
      <c r="B64" s="39" t="str">
        <f>VLOOKUP(K64,'Môn thi'!$B$2:$C$24,2,0)</f>
        <v>DG01</v>
      </c>
      <c r="C64" s="55"/>
      <c r="D64" s="132"/>
      <c r="E64" s="158"/>
      <c r="F64" s="129"/>
      <c r="G64" s="138"/>
      <c r="H64" s="138"/>
      <c r="I64" s="160"/>
      <c r="J64" s="129"/>
      <c r="K64" s="55" t="s">
        <v>9</v>
      </c>
      <c r="L64" s="55">
        <v>2</v>
      </c>
      <c r="M64" s="35" t="s">
        <v>80</v>
      </c>
      <c r="N64" s="35">
        <v>0</v>
      </c>
      <c r="O64" s="129"/>
      <c r="P64" s="55" t="s">
        <v>35</v>
      </c>
      <c r="Q64" s="135"/>
      <c r="R64" s="129"/>
      <c r="S64" s="154"/>
      <c r="T64" s="45">
        <v>61</v>
      </c>
      <c r="U64" s="123"/>
    </row>
    <row r="65" spans="1:21" s="38" customFormat="1" ht="42.75" customHeight="1" x14ac:dyDescent="0.2">
      <c r="A65" s="129"/>
      <c r="B65" s="39" t="str">
        <f>VLOOKUP(K65,'Môn thi'!$B$2:$C$24,2,0)</f>
        <v>TK04</v>
      </c>
      <c r="C65" s="128" t="s">
        <v>441</v>
      </c>
      <c r="D65" s="132"/>
      <c r="E65" s="158"/>
      <c r="F65" s="129"/>
      <c r="G65" s="138"/>
      <c r="H65" s="138"/>
      <c r="I65" s="160"/>
      <c r="J65" s="129"/>
      <c r="K65" s="55" t="s">
        <v>17</v>
      </c>
      <c r="L65" s="55">
        <v>2</v>
      </c>
      <c r="M65" s="35" t="s">
        <v>80</v>
      </c>
      <c r="N65" s="35">
        <v>0</v>
      </c>
      <c r="O65" s="129"/>
      <c r="P65" s="55" t="s">
        <v>34</v>
      </c>
      <c r="Q65" s="135"/>
      <c r="R65" s="129"/>
      <c r="S65" s="154"/>
      <c r="T65" s="45">
        <v>62</v>
      </c>
      <c r="U65" s="123"/>
    </row>
    <row r="66" spans="1:21" s="38" customFormat="1" ht="42.75" customHeight="1" x14ac:dyDescent="0.2">
      <c r="A66" s="130"/>
      <c r="B66" s="39" t="str">
        <f>VLOOKUP(K66,'Môn thi'!$B$2:$C$24,2,0)</f>
        <v>KS02</v>
      </c>
      <c r="C66" s="130"/>
      <c r="D66" s="133"/>
      <c r="E66" s="162"/>
      <c r="F66" s="130"/>
      <c r="G66" s="139"/>
      <c r="H66" s="139"/>
      <c r="I66" s="161"/>
      <c r="J66" s="130"/>
      <c r="K66" s="55" t="s">
        <v>178</v>
      </c>
      <c r="L66" s="55">
        <v>2</v>
      </c>
      <c r="M66" s="35" t="s">
        <v>80</v>
      </c>
      <c r="N66" s="35">
        <v>0</v>
      </c>
      <c r="O66" s="130"/>
      <c r="P66" s="55" t="s">
        <v>34</v>
      </c>
      <c r="Q66" s="136"/>
      <c r="R66" s="130"/>
      <c r="S66" s="155"/>
      <c r="T66" s="45">
        <v>63</v>
      </c>
      <c r="U66" s="124"/>
    </row>
    <row r="67" spans="1:21" s="38" customFormat="1" ht="45" customHeight="1" x14ac:dyDescent="0.2">
      <c r="A67" s="128">
        <v>34</v>
      </c>
      <c r="B67" s="39" t="s">
        <v>196</v>
      </c>
      <c r="C67" s="128"/>
      <c r="D67" s="131" t="s">
        <v>442</v>
      </c>
      <c r="E67" s="186" t="s">
        <v>443</v>
      </c>
      <c r="F67" s="128" t="s">
        <v>444</v>
      </c>
      <c r="G67" s="137">
        <v>240955987</v>
      </c>
      <c r="H67" s="137">
        <v>905732168</v>
      </c>
      <c r="I67" s="159" t="s">
        <v>445</v>
      </c>
      <c r="J67" s="128" t="s">
        <v>239</v>
      </c>
      <c r="K67" s="61" t="s">
        <v>195</v>
      </c>
      <c r="L67" s="55">
        <v>2</v>
      </c>
      <c r="M67" s="35" t="s">
        <v>80</v>
      </c>
      <c r="N67" s="35">
        <v>0</v>
      </c>
      <c r="O67" s="128" t="s">
        <v>408</v>
      </c>
      <c r="P67" s="128" t="s">
        <v>35</v>
      </c>
      <c r="Q67" s="186" t="s">
        <v>446</v>
      </c>
      <c r="R67" s="128" t="s">
        <v>209</v>
      </c>
      <c r="S67" s="153" t="s">
        <v>200</v>
      </c>
      <c r="T67" s="45">
        <v>64</v>
      </c>
      <c r="U67" s="122"/>
    </row>
    <row r="68" spans="1:21" s="38" customFormat="1" ht="45" customHeight="1" x14ac:dyDescent="0.2">
      <c r="A68" s="130"/>
      <c r="B68" s="39" t="s">
        <v>10</v>
      </c>
      <c r="C68" s="130"/>
      <c r="D68" s="133"/>
      <c r="E68" s="162"/>
      <c r="F68" s="130"/>
      <c r="G68" s="139"/>
      <c r="H68" s="139"/>
      <c r="I68" s="161"/>
      <c r="J68" s="130"/>
      <c r="K68" s="55" t="s">
        <v>9</v>
      </c>
      <c r="L68" s="61">
        <v>3</v>
      </c>
      <c r="M68" s="35" t="s">
        <v>80</v>
      </c>
      <c r="N68" s="35">
        <v>0</v>
      </c>
      <c r="O68" s="130"/>
      <c r="P68" s="130"/>
      <c r="Q68" s="162"/>
      <c r="R68" s="130"/>
      <c r="S68" s="155"/>
      <c r="T68" s="45">
        <v>65</v>
      </c>
      <c r="U68" s="124"/>
    </row>
    <row r="69" spans="1:21" s="38" customFormat="1" ht="66" customHeight="1" x14ac:dyDescent="0.2">
      <c r="A69" s="55">
        <v>35</v>
      </c>
      <c r="B69" s="39" t="s">
        <v>192</v>
      </c>
      <c r="C69" s="55" t="s">
        <v>447</v>
      </c>
      <c r="D69" s="61" t="s">
        <v>448</v>
      </c>
      <c r="E69" s="66" t="s">
        <v>449</v>
      </c>
      <c r="F69" s="55" t="s">
        <v>450</v>
      </c>
      <c r="G69" s="52">
        <v>183377405</v>
      </c>
      <c r="H69" s="52">
        <v>945449339</v>
      </c>
      <c r="I69" s="68" t="s">
        <v>451</v>
      </c>
      <c r="J69" s="55" t="s">
        <v>239</v>
      </c>
      <c r="K69" s="55" t="s">
        <v>191</v>
      </c>
      <c r="L69" s="55">
        <v>2</v>
      </c>
      <c r="M69" s="35" t="s">
        <v>80</v>
      </c>
      <c r="N69" s="35">
        <v>0</v>
      </c>
      <c r="O69" s="55" t="s">
        <v>452</v>
      </c>
      <c r="P69" s="55" t="s">
        <v>34</v>
      </c>
      <c r="Q69" s="66" t="s">
        <v>453</v>
      </c>
      <c r="R69" s="55" t="s">
        <v>454</v>
      </c>
      <c r="S69" s="54" t="s">
        <v>200</v>
      </c>
      <c r="T69" s="45">
        <v>66</v>
      </c>
      <c r="U69" s="117"/>
    </row>
    <row r="70" spans="1:21" s="38" customFormat="1" ht="49.5" customHeight="1" x14ac:dyDescent="0.2">
      <c r="A70" s="128">
        <v>36</v>
      </c>
      <c r="B70" s="102" t="s">
        <v>12</v>
      </c>
      <c r="C70" s="93" t="s">
        <v>455</v>
      </c>
      <c r="D70" s="131" t="s">
        <v>456</v>
      </c>
      <c r="E70" s="186" t="s">
        <v>457</v>
      </c>
      <c r="F70" s="128" t="s">
        <v>458</v>
      </c>
      <c r="G70" s="137">
        <v>240681754</v>
      </c>
      <c r="H70" s="137">
        <v>988625635</v>
      </c>
      <c r="I70" s="159" t="s">
        <v>459</v>
      </c>
      <c r="J70" s="128" t="s">
        <v>248</v>
      </c>
      <c r="K70" s="95" t="s">
        <v>11</v>
      </c>
      <c r="L70" s="93">
        <v>2</v>
      </c>
      <c r="M70" s="101" t="s">
        <v>80</v>
      </c>
      <c r="N70" s="101">
        <v>0</v>
      </c>
      <c r="O70" s="128" t="s">
        <v>460</v>
      </c>
      <c r="P70" s="93" t="s">
        <v>34</v>
      </c>
      <c r="Q70" s="186" t="s">
        <v>461</v>
      </c>
      <c r="R70" s="128" t="s">
        <v>209</v>
      </c>
      <c r="S70" s="153" t="s">
        <v>200</v>
      </c>
      <c r="T70" s="45">
        <v>67</v>
      </c>
      <c r="U70" s="122"/>
    </row>
    <row r="71" spans="1:21" s="38" customFormat="1" ht="49.5" customHeight="1" x14ac:dyDescent="0.2">
      <c r="A71" s="130"/>
      <c r="B71" s="39" t="s">
        <v>19</v>
      </c>
      <c r="C71" s="55" t="s">
        <v>462</v>
      </c>
      <c r="D71" s="133"/>
      <c r="E71" s="162"/>
      <c r="F71" s="130"/>
      <c r="G71" s="139"/>
      <c r="H71" s="139"/>
      <c r="I71" s="161"/>
      <c r="J71" s="130"/>
      <c r="K71" s="55" t="s">
        <v>180</v>
      </c>
      <c r="L71" s="55">
        <v>2</v>
      </c>
      <c r="M71" s="35" t="s">
        <v>80</v>
      </c>
      <c r="N71" s="35">
        <v>0</v>
      </c>
      <c r="O71" s="130"/>
      <c r="P71" s="55" t="s">
        <v>34</v>
      </c>
      <c r="Q71" s="162"/>
      <c r="R71" s="130"/>
      <c r="S71" s="155"/>
      <c r="T71" s="45">
        <v>68</v>
      </c>
      <c r="U71" s="124"/>
    </row>
    <row r="72" spans="1:21" s="38" customFormat="1" ht="60" customHeight="1" x14ac:dyDescent="0.2">
      <c r="A72" s="128">
        <v>37</v>
      </c>
      <c r="B72" s="39" t="s">
        <v>189</v>
      </c>
      <c r="C72" s="55"/>
      <c r="D72" s="131" t="s">
        <v>463</v>
      </c>
      <c r="E72" s="186" t="s">
        <v>464</v>
      </c>
      <c r="F72" s="128" t="s">
        <v>465</v>
      </c>
      <c r="G72" s="128">
        <v>241664979</v>
      </c>
      <c r="H72" s="137">
        <v>983999455</v>
      </c>
      <c r="I72" s="159" t="s">
        <v>466</v>
      </c>
      <c r="J72" s="128" t="s">
        <v>239</v>
      </c>
      <c r="K72" s="55" t="s">
        <v>188</v>
      </c>
      <c r="L72" s="55">
        <v>2</v>
      </c>
      <c r="M72" s="35" t="s">
        <v>80</v>
      </c>
      <c r="N72" s="35">
        <v>0</v>
      </c>
      <c r="O72" s="128" t="s">
        <v>467</v>
      </c>
      <c r="P72" s="55" t="s">
        <v>35</v>
      </c>
      <c r="Q72" s="186" t="s">
        <v>468</v>
      </c>
      <c r="R72" s="128" t="s">
        <v>209</v>
      </c>
      <c r="S72" s="153" t="s">
        <v>200</v>
      </c>
      <c r="T72" s="45">
        <v>69</v>
      </c>
      <c r="U72" s="122"/>
    </row>
    <row r="73" spans="1:21" s="38" customFormat="1" ht="60" customHeight="1" x14ac:dyDescent="0.2">
      <c r="A73" s="129"/>
      <c r="B73" s="39" t="s">
        <v>192</v>
      </c>
      <c r="C73" s="55"/>
      <c r="D73" s="132"/>
      <c r="E73" s="158"/>
      <c r="F73" s="129"/>
      <c r="G73" s="129"/>
      <c r="H73" s="138"/>
      <c r="I73" s="160"/>
      <c r="J73" s="129"/>
      <c r="K73" s="55" t="s">
        <v>191</v>
      </c>
      <c r="L73" s="55">
        <v>2</v>
      </c>
      <c r="M73" s="35" t="s">
        <v>80</v>
      </c>
      <c r="N73" s="35">
        <v>0</v>
      </c>
      <c r="O73" s="129"/>
      <c r="P73" s="55" t="s">
        <v>35</v>
      </c>
      <c r="Q73" s="158"/>
      <c r="R73" s="129"/>
      <c r="S73" s="154"/>
      <c r="T73" s="45">
        <v>70</v>
      </c>
      <c r="U73" s="123"/>
    </row>
    <row r="74" spans="1:21" s="38" customFormat="1" ht="60" customHeight="1" x14ac:dyDescent="0.2">
      <c r="A74" s="130"/>
      <c r="B74" s="39" t="s">
        <v>10</v>
      </c>
      <c r="C74" s="55"/>
      <c r="D74" s="133"/>
      <c r="E74" s="162"/>
      <c r="F74" s="130"/>
      <c r="G74" s="130"/>
      <c r="H74" s="139"/>
      <c r="I74" s="161"/>
      <c r="J74" s="130"/>
      <c r="K74" s="55" t="s">
        <v>9</v>
      </c>
      <c r="L74" s="55">
        <v>2</v>
      </c>
      <c r="M74" s="35" t="s">
        <v>80</v>
      </c>
      <c r="N74" s="35">
        <v>0</v>
      </c>
      <c r="O74" s="130"/>
      <c r="P74" s="55" t="s">
        <v>35</v>
      </c>
      <c r="Q74" s="162"/>
      <c r="R74" s="130"/>
      <c r="S74" s="155"/>
      <c r="T74" s="45">
        <v>71</v>
      </c>
      <c r="U74" s="124"/>
    </row>
    <row r="75" spans="1:21" s="38" customFormat="1" ht="60" customHeight="1" x14ac:dyDescent="0.2">
      <c r="A75" s="92">
        <v>38</v>
      </c>
      <c r="B75" s="39" t="s">
        <v>196</v>
      </c>
      <c r="C75" s="55"/>
      <c r="D75" s="131" t="s">
        <v>469</v>
      </c>
      <c r="E75" s="134" t="s">
        <v>470</v>
      </c>
      <c r="F75" s="128" t="s">
        <v>471</v>
      </c>
      <c r="G75" s="128">
        <v>211882206</v>
      </c>
      <c r="H75" s="137">
        <v>946514447</v>
      </c>
      <c r="I75" s="159" t="s">
        <v>472</v>
      </c>
      <c r="J75" s="128" t="s">
        <v>239</v>
      </c>
      <c r="K75" s="55" t="s">
        <v>195</v>
      </c>
      <c r="L75" s="55">
        <v>3</v>
      </c>
      <c r="M75" s="35" t="s">
        <v>80</v>
      </c>
      <c r="N75" s="35">
        <v>0</v>
      </c>
      <c r="O75" s="128" t="s">
        <v>232</v>
      </c>
      <c r="P75" s="55" t="s">
        <v>35</v>
      </c>
      <c r="Q75" s="186" t="s">
        <v>473</v>
      </c>
      <c r="R75" s="128" t="s">
        <v>305</v>
      </c>
      <c r="S75" s="153" t="s">
        <v>200</v>
      </c>
      <c r="T75" s="45">
        <v>72</v>
      </c>
      <c r="U75" s="122"/>
    </row>
    <row r="76" spans="1:21" s="38" customFormat="1" ht="60" customHeight="1" x14ac:dyDescent="0.2">
      <c r="A76" s="93"/>
      <c r="B76" s="39" t="s">
        <v>179</v>
      </c>
      <c r="C76" s="55"/>
      <c r="D76" s="133"/>
      <c r="E76" s="136"/>
      <c r="F76" s="130"/>
      <c r="G76" s="130"/>
      <c r="H76" s="139"/>
      <c r="I76" s="161"/>
      <c r="J76" s="130"/>
      <c r="K76" s="55" t="s">
        <v>178</v>
      </c>
      <c r="L76" s="55">
        <v>3</v>
      </c>
      <c r="M76" s="35" t="s">
        <v>80</v>
      </c>
      <c r="N76" s="35">
        <v>0</v>
      </c>
      <c r="O76" s="130"/>
      <c r="P76" s="55" t="s">
        <v>35</v>
      </c>
      <c r="Q76" s="162"/>
      <c r="R76" s="130"/>
      <c r="S76" s="155"/>
      <c r="T76" s="45">
        <v>73</v>
      </c>
      <c r="U76" s="124"/>
    </row>
    <row r="77" spans="1:21" s="38" customFormat="1" ht="60" customHeight="1" x14ac:dyDescent="0.2">
      <c r="A77" s="55">
        <v>39</v>
      </c>
      <c r="B77" s="39" t="s">
        <v>12</v>
      </c>
      <c r="C77" s="55" t="s">
        <v>474</v>
      </c>
      <c r="D77" s="61" t="s">
        <v>475</v>
      </c>
      <c r="E77" s="66" t="s">
        <v>476</v>
      </c>
      <c r="F77" s="55" t="s">
        <v>477</v>
      </c>
      <c r="G77" s="55">
        <v>212153591</v>
      </c>
      <c r="H77" s="52">
        <v>979676467</v>
      </c>
      <c r="I77" s="68" t="s">
        <v>478</v>
      </c>
      <c r="J77" s="55" t="s">
        <v>479</v>
      </c>
      <c r="K77" s="55" t="s">
        <v>11</v>
      </c>
      <c r="L77" s="55">
        <v>2</v>
      </c>
      <c r="M77" s="35" t="s">
        <v>80</v>
      </c>
      <c r="N77" s="35">
        <v>0</v>
      </c>
      <c r="O77" s="55" t="s">
        <v>480</v>
      </c>
      <c r="P77" s="55" t="s">
        <v>34</v>
      </c>
      <c r="Q77" s="66" t="s">
        <v>481</v>
      </c>
      <c r="R77" s="55" t="s">
        <v>482</v>
      </c>
      <c r="S77" s="54" t="s">
        <v>200</v>
      </c>
      <c r="T77" s="45">
        <v>74</v>
      </c>
      <c r="U77" s="117"/>
    </row>
    <row r="78" spans="1:21" s="38" customFormat="1" ht="60" customHeight="1" x14ac:dyDescent="0.2">
      <c r="A78" s="93">
        <v>40</v>
      </c>
      <c r="B78" s="102" t="s">
        <v>196</v>
      </c>
      <c r="C78" s="93"/>
      <c r="D78" s="97" t="s">
        <v>483</v>
      </c>
      <c r="E78" s="99" t="s">
        <v>484</v>
      </c>
      <c r="F78" s="93" t="s">
        <v>485</v>
      </c>
      <c r="G78" s="93">
        <v>241272643</v>
      </c>
      <c r="H78" s="98">
        <v>986404494</v>
      </c>
      <c r="I78" s="108" t="s">
        <v>486</v>
      </c>
      <c r="J78" s="93" t="s">
        <v>487</v>
      </c>
      <c r="K78" s="93" t="s">
        <v>195</v>
      </c>
      <c r="L78" s="93">
        <v>3</v>
      </c>
      <c r="M78" s="101" t="s">
        <v>80</v>
      </c>
      <c r="N78" s="101">
        <v>0</v>
      </c>
      <c r="O78" s="115" t="s">
        <v>488</v>
      </c>
      <c r="P78" s="93" t="s">
        <v>35</v>
      </c>
      <c r="Q78" s="99" t="s">
        <v>489</v>
      </c>
      <c r="R78" s="93" t="s">
        <v>209</v>
      </c>
      <c r="S78" s="94" t="s">
        <v>200</v>
      </c>
      <c r="T78" s="45">
        <v>75</v>
      </c>
      <c r="U78" s="117"/>
    </row>
    <row r="79" spans="1:21" s="38" customFormat="1" ht="48" customHeight="1" x14ac:dyDescent="0.2">
      <c r="A79" s="204">
        <v>41</v>
      </c>
      <c r="B79" s="39" t="s">
        <v>179</v>
      </c>
      <c r="C79" s="128" t="s">
        <v>490</v>
      </c>
      <c r="D79" s="131" t="s">
        <v>491</v>
      </c>
      <c r="E79" s="186" t="s">
        <v>492</v>
      </c>
      <c r="F79" s="128" t="s">
        <v>493</v>
      </c>
      <c r="G79" s="128">
        <v>240724513</v>
      </c>
      <c r="H79" s="137">
        <v>976493879</v>
      </c>
      <c r="I79" s="159" t="s">
        <v>494</v>
      </c>
      <c r="J79" s="128" t="s">
        <v>495</v>
      </c>
      <c r="K79" s="93" t="s">
        <v>178</v>
      </c>
      <c r="L79" s="93">
        <v>2</v>
      </c>
      <c r="M79" s="101" t="s">
        <v>80</v>
      </c>
      <c r="N79" s="101">
        <v>0</v>
      </c>
      <c r="O79" s="128" t="s">
        <v>488</v>
      </c>
      <c r="P79" s="93" t="s">
        <v>34</v>
      </c>
      <c r="Q79" s="186" t="s">
        <v>496</v>
      </c>
      <c r="R79" s="128" t="s">
        <v>209</v>
      </c>
      <c r="S79" s="207" t="s">
        <v>200</v>
      </c>
      <c r="T79" s="45">
        <v>76</v>
      </c>
      <c r="U79" s="122"/>
    </row>
    <row r="80" spans="1:21" s="47" customFormat="1" ht="48" customHeight="1" x14ac:dyDescent="0.2">
      <c r="A80" s="205"/>
      <c r="B80" s="39" t="s">
        <v>196</v>
      </c>
      <c r="C80" s="130"/>
      <c r="D80" s="132"/>
      <c r="E80" s="158"/>
      <c r="F80" s="129"/>
      <c r="G80" s="129"/>
      <c r="H80" s="138"/>
      <c r="I80" s="160"/>
      <c r="J80" s="129"/>
      <c r="K80" s="40" t="s">
        <v>195</v>
      </c>
      <c r="L80" s="40">
        <v>2</v>
      </c>
      <c r="M80" s="35" t="s">
        <v>80</v>
      </c>
      <c r="N80" s="35">
        <v>0</v>
      </c>
      <c r="O80" s="129"/>
      <c r="P80" s="40" t="s">
        <v>34</v>
      </c>
      <c r="Q80" s="158"/>
      <c r="R80" s="129"/>
      <c r="S80" s="208"/>
      <c r="T80" s="45">
        <v>77</v>
      </c>
      <c r="U80" s="123"/>
    </row>
    <row r="81" spans="1:21" s="47" customFormat="1" ht="48" customHeight="1" x14ac:dyDescent="0.2">
      <c r="A81" s="206"/>
      <c r="B81" s="39" t="s">
        <v>192</v>
      </c>
      <c r="C81" s="40" t="s">
        <v>497</v>
      </c>
      <c r="D81" s="133"/>
      <c r="E81" s="162"/>
      <c r="F81" s="130"/>
      <c r="G81" s="130"/>
      <c r="H81" s="139"/>
      <c r="I81" s="161"/>
      <c r="J81" s="130"/>
      <c r="K81" s="40" t="s">
        <v>191</v>
      </c>
      <c r="L81" s="40">
        <v>2</v>
      </c>
      <c r="M81" s="35" t="s">
        <v>80</v>
      </c>
      <c r="N81" s="35">
        <v>0</v>
      </c>
      <c r="O81" s="130"/>
      <c r="P81" s="40" t="s">
        <v>34</v>
      </c>
      <c r="Q81" s="162"/>
      <c r="R81" s="130"/>
      <c r="S81" s="209"/>
      <c r="T81" s="45">
        <v>78</v>
      </c>
      <c r="U81" s="124"/>
    </row>
    <row r="82" spans="1:21" s="38" customFormat="1" ht="48" customHeight="1" x14ac:dyDescent="0.2">
      <c r="A82" s="91">
        <v>42</v>
      </c>
      <c r="B82" s="102" t="s">
        <v>19</v>
      </c>
      <c r="C82" s="93" t="s">
        <v>498</v>
      </c>
      <c r="D82" s="95" t="s">
        <v>499</v>
      </c>
      <c r="E82" s="100" t="s">
        <v>500</v>
      </c>
      <c r="F82" s="91" t="s">
        <v>501</v>
      </c>
      <c r="G82" s="96">
        <v>241457636</v>
      </c>
      <c r="H82" s="98">
        <v>905115671</v>
      </c>
      <c r="I82" s="108" t="s">
        <v>502</v>
      </c>
      <c r="J82" s="91" t="s">
        <v>248</v>
      </c>
      <c r="K82" s="55" t="s">
        <v>180</v>
      </c>
      <c r="L82" s="55">
        <v>2</v>
      </c>
      <c r="M82" s="35" t="s">
        <v>80</v>
      </c>
      <c r="N82" s="35">
        <v>0</v>
      </c>
      <c r="O82" s="114" t="s">
        <v>503</v>
      </c>
      <c r="P82" s="55" t="s">
        <v>34</v>
      </c>
      <c r="Q82" s="100" t="s">
        <v>504</v>
      </c>
      <c r="R82" s="93" t="s">
        <v>209</v>
      </c>
      <c r="S82" s="54" t="s">
        <v>200</v>
      </c>
      <c r="T82" s="45">
        <v>79</v>
      </c>
      <c r="U82" s="117"/>
    </row>
    <row r="83" spans="1:21" s="38" customFormat="1" ht="48" customHeight="1" x14ac:dyDescent="0.2">
      <c r="A83" s="128">
        <v>43</v>
      </c>
      <c r="B83" s="39" t="s">
        <v>19</v>
      </c>
      <c r="C83" s="55"/>
      <c r="D83" s="131" t="s">
        <v>505</v>
      </c>
      <c r="E83" s="186" t="s">
        <v>506</v>
      </c>
      <c r="F83" s="128" t="s">
        <v>507</v>
      </c>
      <c r="G83" s="128">
        <v>241403857</v>
      </c>
      <c r="H83" s="137">
        <v>911071551</v>
      </c>
      <c r="I83" s="159" t="s">
        <v>508</v>
      </c>
      <c r="J83" s="128" t="s">
        <v>248</v>
      </c>
      <c r="K83" s="55" t="s">
        <v>180</v>
      </c>
      <c r="L83" s="55">
        <v>3</v>
      </c>
      <c r="M83" s="35" t="s">
        <v>80</v>
      </c>
      <c r="N83" s="35">
        <v>0</v>
      </c>
      <c r="O83" s="128" t="s">
        <v>503</v>
      </c>
      <c r="P83" s="55" t="s">
        <v>35</v>
      </c>
      <c r="Q83" s="186" t="s">
        <v>509</v>
      </c>
      <c r="R83" s="128" t="s">
        <v>209</v>
      </c>
      <c r="S83" s="153" t="s">
        <v>200</v>
      </c>
      <c r="T83" s="45">
        <v>80</v>
      </c>
      <c r="U83" s="122"/>
    </row>
    <row r="84" spans="1:21" s="38" customFormat="1" ht="48" customHeight="1" x14ac:dyDescent="0.2">
      <c r="A84" s="130"/>
      <c r="B84" s="39" t="s">
        <v>12</v>
      </c>
      <c r="C84" s="55"/>
      <c r="D84" s="133"/>
      <c r="E84" s="162"/>
      <c r="F84" s="130"/>
      <c r="G84" s="130"/>
      <c r="H84" s="139"/>
      <c r="I84" s="161"/>
      <c r="J84" s="130"/>
      <c r="K84" s="55" t="s">
        <v>11</v>
      </c>
      <c r="L84" s="55">
        <v>3</v>
      </c>
      <c r="M84" s="35" t="s">
        <v>80</v>
      </c>
      <c r="N84" s="35">
        <v>0</v>
      </c>
      <c r="O84" s="130"/>
      <c r="P84" s="55" t="s">
        <v>35</v>
      </c>
      <c r="Q84" s="162"/>
      <c r="R84" s="130"/>
      <c r="S84" s="155"/>
      <c r="T84" s="45">
        <v>81</v>
      </c>
      <c r="U84" s="124"/>
    </row>
    <row r="85" spans="1:21" s="38" customFormat="1" ht="57" customHeight="1" x14ac:dyDescent="0.2">
      <c r="A85" s="55">
        <v>44</v>
      </c>
      <c r="B85" s="39" t="s">
        <v>13</v>
      </c>
      <c r="C85" s="55"/>
      <c r="D85" s="61" t="s">
        <v>510</v>
      </c>
      <c r="E85" s="50" t="s">
        <v>511</v>
      </c>
      <c r="F85" s="55" t="s">
        <v>512</v>
      </c>
      <c r="G85" s="55">
        <v>240648923</v>
      </c>
      <c r="H85" s="52">
        <v>984652078</v>
      </c>
      <c r="I85" s="68" t="s">
        <v>513</v>
      </c>
      <c r="J85" s="55" t="s">
        <v>514</v>
      </c>
      <c r="K85" s="55" t="s">
        <v>186</v>
      </c>
      <c r="L85" s="55">
        <v>3</v>
      </c>
      <c r="M85" s="35" t="s">
        <v>80</v>
      </c>
      <c r="N85" s="35">
        <v>0</v>
      </c>
      <c r="O85" s="55" t="s">
        <v>515</v>
      </c>
      <c r="P85" s="55" t="s">
        <v>35</v>
      </c>
      <c r="Q85" s="50" t="s">
        <v>516</v>
      </c>
      <c r="R85" s="69" t="s">
        <v>209</v>
      </c>
      <c r="S85" s="54" t="s">
        <v>200</v>
      </c>
      <c r="T85" s="45">
        <v>82</v>
      </c>
      <c r="U85" s="117"/>
    </row>
    <row r="86" spans="1:21" s="38" customFormat="1" ht="48.75" customHeight="1" x14ac:dyDescent="0.2">
      <c r="A86" s="128">
        <v>45</v>
      </c>
      <c r="B86" s="39" t="s">
        <v>19</v>
      </c>
      <c r="C86" s="55"/>
      <c r="D86" s="131" t="s">
        <v>517</v>
      </c>
      <c r="E86" s="134" t="s">
        <v>518</v>
      </c>
      <c r="F86" s="128" t="s">
        <v>519</v>
      </c>
      <c r="G86" s="128">
        <v>241807141</v>
      </c>
      <c r="H86" s="137">
        <v>911329799</v>
      </c>
      <c r="I86" s="140" t="s">
        <v>520</v>
      </c>
      <c r="J86" s="128" t="s">
        <v>521</v>
      </c>
      <c r="K86" s="55" t="s">
        <v>180</v>
      </c>
      <c r="L86" s="55">
        <v>3</v>
      </c>
      <c r="M86" s="35" t="s">
        <v>80</v>
      </c>
      <c r="N86" s="35">
        <v>0</v>
      </c>
      <c r="O86" s="128" t="s">
        <v>522</v>
      </c>
      <c r="P86" s="55" t="s">
        <v>35</v>
      </c>
      <c r="Q86" s="134" t="s">
        <v>523</v>
      </c>
      <c r="R86" s="128" t="s">
        <v>209</v>
      </c>
      <c r="S86" s="54" t="s">
        <v>200</v>
      </c>
      <c r="T86" s="45">
        <v>83</v>
      </c>
      <c r="U86" s="122"/>
    </row>
    <row r="87" spans="1:21" s="38" customFormat="1" ht="48.75" customHeight="1" x14ac:dyDescent="0.2">
      <c r="A87" s="130"/>
      <c r="B87" s="39" t="s">
        <v>179</v>
      </c>
      <c r="C87" s="55"/>
      <c r="D87" s="133"/>
      <c r="E87" s="136"/>
      <c r="F87" s="130"/>
      <c r="G87" s="130"/>
      <c r="H87" s="139"/>
      <c r="I87" s="142"/>
      <c r="J87" s="130"/>
      <c r="K87" s="55" t="s">
        <v>178</v>
      </c>
      <c r="L87" s="55">
        <v>3</v>
      </c>
      <c r="M87" s="35" t="s">
        <v>80</v>
      </c>
      <c r="N87" s="35">
        <v>0</v>
      </c>
      <c r="O87" s="130"/>
      <c r="P87" s="55" t="s">
        <v>35</v>
      </c>
      <c r="Q87" s="136"/>
      <c r="R87" s="130"/>
      <c r="S87" s="54"/>
      <c r="T87" s="45">
        <v>84</v>
      </c>
      <c r="U87" s="124"/>
    </row>
    <row r="88" spans="1:21" s="38" customFormat="1" ht="58.5" customHeight="1" x14ac:dyDescent="0.2">
      <c r="A88" s="55">
        <v>46</v>
      </c>
      <c r="B88" s="39" t="s">
        <v>179</v>
      </c>
      <c r="C88" s="55"/>
      <c r="D88" s="61" t="s">
        <v>524</v>
      </c>
      <c r="E88" s="50" t="s">
        <v>525</v>
      </c>
      <c r="F88" s="55" t="s">
        <v>444</v>
      </c>
      <c r="G88" s="55">
        <v>241800730</v>
      </c>
      <c r="H88" s="52">
        <v>976644849</v>
      </c>
      <c r="I88" s="53" t="s">
        <v>526</v>
      </c>
      <c r="J88" s="55" t="s">
        <v>239</v>
      </c>
      <c r="K88" s="55" t="s">
        <v>178</v>
      </c>
      <c r="L88" s="55">
        <v>3</v>
      </c>
      <c r="M88" s="35" t="s">
        <v>80</v>
      </c>
      <c r="N88" s="35">
        <v>0</v>
      </c>
      <c r="O88" s="55" t="s">
        <v>527</v>
      </c>
      <c r="P88" s="55" t="s">
        <v>35</v>
      </c>
      <c r="Q88" s="50" t="s">
        <v>528</v>
      </c>
      <c r="R88" s="55" t="s">
        <v>209</v>
      </c>
      <c r="S88" s="54" t="s">
        <v>200</v>
      </c>
      <c r="T88" s="45">
        <v>85</v>
      </c>
      <c r="U88" s="117"/>
    </row>
    <row r="89" spans="1:21" s="38" customFormat="1" ht="55.5" customHeight="1" x14ac:dyDescent="0.2">
      <c r="A89" s="55">
        <v>47</v>
      </c>
      <c r="B89" s="39" t="s">
        <v>189</v>
      </c>
      <c r="C89" s="55"/>
      <c r="D89" s="61" t="s">
        <v>529</v>
      </c>
      <c r="E89" s="50" t="s">
        <v>530</v>
      </c>
      <c r="F89" s="55" t="s">
        <v>531</v>
      </c>
      <c r="G89" s="55">
        <v>240874621</v>
      </c>
      <c r="H89" s="52">
        <v>935738979</v>
      </c>
      <c r="I89" s="53" t="s">
        <v>532</v>
      </c>
      <c r="J89" s="55" t="s">
        <v>533</v>
      </c>
      <c r="K89" s="55" t="s">
        <v>188</v>
      </c>
      <c r="L89" s="55">
        <v>3</v>
      </c>
      <c r="M89" s="35" t="s">
        <v>80</v>
      </c>
      <c r="N89" s="35">
        <v>0</v>
      </c>
      <c r="O89" s="55" t="s">
        <v>534</v>
      </c>
      <c r="P89" s="55" t="s">
        <v>35</v>
      </c>
      <c r="Q89" s="50" t="s">
        <v>535</v>
      </c>
      <c r="R89" s="55" t="s">
        <v>209</v>
      </c>
      <c r="S89" s="54" t="s">
        <v>200</v>
      </c>
      <c r="T89" s="45">
        <v>86</v>
      </c>
      <c r="U89" s="117"/>
    </row>
    <row r="90" spans="1:21" s="38" customFormat="1" ht="51" customHeight="1" x14ac:dyDescent="0.2">
      <c r="A90" s="128">
        <v>48</v>
      </c>
      <c r="B90" s="39" t="s">
        <v>192</v>
      </c>
      <c r="C90" s="55"/>
      <c r="D90" s="131" t="s">
        <v>536</v>
      </c>
      <c r="E90" s="134" t="s">
        <v>537</v>
      </c>
      <c r="F90" s="128" t="s">
        <v>538</v>
      </c>
      <c r="G90" s="137">
        <v>241098720</v>
      </c>
      <c r="H90" s="137">
        <v>909057586</v>
      </c>
      <c r="I90" s="140" t="s">
        <v>539</v>
      </c>
      <c r="J90" s="128" t="s">
        <v>239</v>
      </c>
      <c r="K90" s="55" t="s">
        <v>191</v>
      </c>
      <c r="L90" s="55">
        <v>3</v>
      </c>
      <c r="M90" s="35" t="s">
        <v>80</v>
      </c>
      <c r="N90" s="35">
        <v>0</v>
      </c>
      <c r="O90" s="128" t="s">
        <v>540</v>
      </c>
      <c r="P90" s="55" t="s">
        <v>35</v>
      </c>
      <c r="Q90" s="134" t="s">
        <v>541</v>
      </c>
      <c r="R90" s="128" t="s">
        <v>209</v>
      </c>
      <c r="S90" s="54" t="s">
        <v>200</v>
      </c>
      <c r="T90" s="45">
        <v>87</v>
      </c>
      <c r="U90" s="122"/>
    </row>
    <row r="91" spans="1:21" s="38" customFormat="1" ht="51" customHeight="1" x14ac:dyDescent="0.2">
      <c r="A91" s="130"/>
      <c r="B91" s="39" t="s">
        <v>10</v>
      </c>
      <c r="C91" s="55"/>
      <c r="D91" s="133"/>
      <c r="E91" s="136"/>
      <c r="F91" s="130"/>
      <c r="G91" s="139"/>
      <c r="H91" s="139"/>
      <c r="I91" s="142"/>
      <c r="J91" s="130"/>
      <c r="K91" s="55" t="s">
        <v>9</v>
      </c>
      <c r="L91" s="55">
        <v>3</v>
      </c>
      <c r="M91" s="35" t="s">
        <v>80</v>
      </c>
      <c r="N91" s="35">
        <v>0</v>
      </c>
      <c r="O91" s="130"/>
      <c r="P91" s="55" t="s">
        <v>35</v>
      </c>
      <c r="Q91" s="136"/>
      <c r="R91" s="130"/>
      <c r="S91" s="54"/>
      <c r="T91" s="45">
        <v>88</v>
      </c>
      <c r="U91" s="123"/>
    </row>
    <row r="92" spans="1:21" s="38" customFormat="1" ht="58.5" customHeight="1" x14ac:dyDescent="0.2">
      <c r="A92" s="55">
        <v>49</v>
      </c>
      <c r="B92" s="39" t="s">
        <v>196</v>
      </c>
      <c r="C92" s="55" t="s">
        <v>542</v>
      </c>
      <c r="D92" s="61" t="s">
        <v>543</v>
      </c>
      <c r="E92" s="50" t="s">
        <v>544</v>
      </c>
      <c r="F92" s="55" t="s">
        <v>545</v>
      </c>
      <c r="G92" s="55">
        <v>241035615</v>
      </c>
      <c r="H92" s="52">
        <v>913434319</v>
      </c>
      <c r="I92" s="53" t="s">
        <v>546</v>
      </c>
      <c r="J92" s="55" t="s">
        <v>239</v>
      </c>
      <c r="K92" s="55" t="s">
        <v>195</v>
      </c>
      <c r="L92" s="55">
        <v>2</v>
      </c>
      <c r="M92" s="35" t="s">
        <v>80</v>
      </c>
      <c r="N92" s="35">
        <v>0</v>
      </c>
      <c r="O92" s="55" t="s">
        <v>547</v>
      </c>
      <c r="P92" s="55" t="s">
        <v>34</v>
      </c>
      <c r="Q92" s="50" t="s">
        <v>548</v>
      </c>
      <c r="R92" s="55" t="s">
        <v>209</v>
      </c>
      <c r="S92" s="54" t="s">
        <v>200</v>
      </c>
      <c r="T92" s="45">
        <v>89</v>
      </c>
      <c r="U92" s="124"/>
    </row>
    <row r="93" spans="1:21" s="38" customFormat="1" ht="64.5" customHeight="1" x14ac:dyDescent="0.2">
      <c r="A93" s="55">
        <v>50</v>
      </c>
      <c r="B93" s="39" t="s">
        <v>192</v>
      </c>
      <c r="C93" s="55"/>
      <c r="D93" s="61" t="s">
        <v>549</v>
      </c>
      <c r="E93" s="50" t="s">
        <v>550</v>
      </c>
      <c r="F93" s="55" t="s">
        <v>551</v>
      </c>
      <c r="G93" s="55">
        <v>240607763</v>
      </c>
      <c r="H93" s="52">
        <v>947526282</v>
      </c>
      <c r="I93" s="53" t="s">
        <v>552</v>
      </c>
      <c r="J93" s="55" t="s">
        <v>553</v>
      </c>
      <c r="K93" s="55" t="s">
        <v>191</v>
      </c>
      <c r="L93" s="55">
        <v>3</v>
      </c>
      <c r="M93" s="35" t="s">
        <v>80</v>
      </c>
      <c r="N93" s="35">
        <v>0</v>
      </c>
      <c r="O93" s="55" t="s">
        <v>554</v>
      </c>
      <c r="P93" s="55" t="s">
        <v>35</v>
      </c>
      <c r="Q93" s="50" t="s">
        <v>555</v>
      </c>
      <c r="R93" s="55" t="s">
        <v>209</v>
      </c>
      <c r="S93" s="54" t="s">
        <v>200</v>
      </c>
      <c r="T93" s="45">
        <v>90</v>
      </c>
      <c r="U93" s="121"/>
    </row>
    <row r="94" spans="1:21" s="38" customFormat="1" ht="51.75" customHeight="1" x14ac:dyDescent="0.2">
      <c r="A94" s="128">
        <v>51</v>
      </c>
      <c r="B94" s="39" t="s">
        <v>19</v>
      </c>
      <c r="C94" s="55"/>
      <c r="D94" s="131" t="s">
        <v>556</v>
      </c>
      <c r="E94" s="134" t="s">
        <v>557</v>
      </c>
      <c r="F94" s="128" t="s">
        <v>558</v>
      </c>
      <c r="G94" s="128">
        <v>245206323</v>
      </c>
      <c r="H94" s="137">
        <v>982219394</v>
      </c>
      <c r="I94" s="140" t="s">
        <v>559</v>
      </c>
      <c r="J94" s="128" t="s">
        <v>560</v>
      </c>
      <c r="K94" s="55" t="s">
        <v>180</v>
      </c>
      <c r="L94" s="55">
        <v>3</v>
      </c>
      <c r="M94" s="35" t="s">
        <v>80</v>
      </c>
      <c r="N94" s="35">
        <v>0</v>
      </c>
      <c r="O94" s="128" t="s">
        <v>561</v>
      </c>
      <c r="P94" s="55" t="s">
        <v>35</v>
      </c>
      <c r="Q94" s="134" t="s">
        <v>562</v>
      </c>
      <c r="R94" s="128" t="s">
        <v>563</v>
      </c>
      <c r="S94" s="54" t="s">
        <v>200</v>
      </c>
      <c r="T94" s="45">
        <v>91</v>
      </c>
      <c r="U94" s="123"/>
    </row>
    <row r="95" spans="1:21" s="38" customFormat="1" ht="51.75" customHeight="1" x14ac:dyDescent="0.2">
      <c r="A95" s="130"/>
      <c r="B95" s="39" t="s">
        <v>12</v>
      </c>
      <c r="C95" s="55"/>
      <c r="D95" s="133"/>
      <c r="E95" s="136"/>
      <c r="F95" s="130"/>
      <c r="G95" s="130"/>
      <c r="H95" s="139"/>
      <c r="I95" s="142"/>
      <c r="J95" s="130"/>
      <c r="K95" s="55" t="s">
        <v>11</v>
      </c>
      <c r="L95" s="55">
        <v>3</v>
      </c>
      <c r="M95" s="35" t="s">
        <v>80</v>
      </c>
      <c r="N95" s="35">
        <v>0</v>
      </c>
      <c r="O95" s="130"/>
      <c r="P95" s="55" t="s">
        <v>35</v>
      </c>
      <c r="Q95" s="136"/>
      <c r="R95" s="130"/>
      <c r="S95" s="54"/>
      <c r="T95" s="45">
        <v>92</v>
      </c>
      <c r="U95" s="124"/>
    </row>
    <row r="96" spans="1:21" s="38" customFormat="1" ht="43.5" customHeight="1" x14ac:dyDescent="0.2">
      <c r="A96" s="128">
        <v>52</v>
      </c>
      <c r="B96" s="39" t="s">
        <v>10</v>
      </c>
      <c r="C96" s="55"/>
      <c r="D96" s="131" t="s">
        <v>564</v>
      </c>
      <c r="E96" s="134" t="s">
        <v>565</v>
      </c>
      <c r="F96" s="128" t="s">
        <v>566</v>
      </c>
      <c r="G96" s="128">
        <v>220954764</v>
      </c>
      <c r="H96" s="137">
        <v>903570880</v>
      </c>
      <c r="I96" s="140" t="s">
        <v>567</v>
      </c>
      <c r="J96" s="128" t="s">
        <v>568</v>
      </c>
      <c r="K96" s="55" t="s">
        <v>9</v>
      </c>
      <c r="L96" s="55">
        <v>2</v>
      </c>
      <c r="M96" s="35" t="s">
        <v>80</v>
      </c>
      <c r="N96" s="35">
        <v>0</v>
      </c>
      <c r="O96" s="128" t="s">
        <v>569</v>
      </c>
      <c r="P96" s="55" t="s">
        <v>35</v>
      </c>
      <c r="Q96" s="134" t="s">
        <v>570</v>
      </c>
      <c r="R96" s="128" t="s">
        <v>313</v>
      </c>
      <c r="S96" s="54" t="s">
        <v>200</v>
      </c>
      <c r="T96" s="45">
        <v>93</v>
      </c>
      <c r="U96" s="122"/>
    </row>
    <row r="97" spans="1:22" s="38" customFormat="1" ht="43.5" customHeight="1" x14ac:dyDescent="0.2">
      <c r="A97" s="129"/>
      <c r="B97" s="39" t="s">
        <v>179</v>
      </c>
      <c r="C97" s="55"/>
      <c r="D97" s="132"/>
      <c r="E97" s="135"/>
      <c r="F97" s="129"/>
      <c r="G97" s="129"/>
      <c r="H97" s="138"/>
      <c r="I97" s="141"/>
      <c r="J97" s="129"/>
      <c r="K97" s="55" t="s">
        <v>178</v>
      </c>
      <c r="L97" s="55">
        <v>3</v>
      </c>
      <c r="M97" s="35" t="s">
        <v>80</v>
      </c>
      <c r="N97" s="35">
        <v>0</v>
      </c>
      <c r="O97" s="129"/>
      <c r="P97" s="55" t="s">
        <v>35</v>
      </c>
      <c r="Q97" s="135"/>
      <c r="R97" s="129"/>
      <c r="S97" s="54"/>
      <c r="T97" s="45">
        <v>94</v>
      </c>
      <c r="U97" s="123"/>
    </row>
    <row r="98" spans="1:22" s="38" customFormat="1" ht="43.5" customHeight="1" x14ac:dyDescent="0.2">
      <c r="A98" s="130"/>
      <c r="B98" s="39" t="s">
        <v>189</v>
      </c>
      <c r="C98" s="55"/>
      <c r="D98" s="133"/>
      <c r="E98" s="136"/>
      <c r="F98" s="130"/>
      <c r="G98" s="130"/>
      <c r="H98" s="139"/>
      <c r="I98" s="142"/>
      <c r="J98" s="130"/>
      <c r="K98" s="55" t="s">
        <v>188</v>
      </c>
      <c r="L98" s="55">
        <v>3</v>
      </c>
      <c r="M98" s="35" t="s">
        <v>80</v>
      </c>
      <c r="N98" s="35">
        <v>0</v>
      </c>
      <c r="O98" s="130"/>
      <c r="P98" s="55" t="s">
        <v>35</v>
      </c>
      <c r="Q98" s="136"/>
      <c r="R98" s="130"/>
      <c r="S98" s="54"/>
      <c r="T98" s="45">
        <v>95</v>
      </c>
      <c r="U98" s="124"/>
    </row>
    <row r="99" spans="1:22" s="38" customFormat="1" ht="49.5" customHeight="1" x14ac:dyDescent="0.2">
      <c r="A99" s="128">
        <v>53</v>
      </c>
      <c r="B99" s="39" t="s">
        <v>12</v>
      </c>
      <c r="C99" s="55"/>
      <c r="D99" s="131" t="s">
        <v>571</v>
      </c>
      <c r="E99" s="134" t="s">
        <v>572</v>
      </c>
      <c r="F99" s="143" t="s">
        <v>581</v>
      </c>
      <c r="G99" s="143">
        <v>221313871</v>
      </c>
      <c r="H99" s="145">
        <v>977748344</v>
      </c>
      <c r="I99" s="147" t="s">
        <v>573</v>
      </c>
      <c r="J99" s="143" t="s">
        <v>574</v>
      </c>
      <c r="K99" s="48" t="s">
        <v>11</v>
      </c>
      <c r="L99" s="48">
        <v>3</v>
      </c>
      <c r="M99" s="35" t="s">
        <v>80</v>
      </c>
      <c r="N99" s="35">
        <v>0</v>
      </c>
      <c r="O99" s="143" t="s">
        <v>569</v>
      </c>
      <c r="P99" s="48" t="s">
        <v>35</v>
      </c>
      <c r="Q99" s="211" t="s">
        <v>575</v>
      </c>
      <c r="R99" s="143" t="s">
        <v>313</v>
      </c>
      <c r="S99" s="54" t="s">
        <v>200</v>
      </c>
      <c r="T99" s="45">
        <v>96</v>
      </c>
      <c r="U99" s="122"/>
    </row>
    <row r="100" spans="1:22" s="38" customFormat="1" ht="49.5" customHeight="1" x14ac:dyDescent="0.2">
      <c r="A100" s="129"/>
      <c r="B100" s="39" t="s">
        <v>189</v>
      </c>
      <c r="C100" s="55"/>
      <c r="D100" s="132"/>
      <c r="E100" s="135"/>
      <c r="F100" s="149"/>
      <c r="G100" s="149"/>
      <c r="H100" s="150"/>
      <c r="I100" s="151"/>
      <c r="J100" s="149"/>
      <c r="K100" s="48" t="s">
        <v>188</v>
      </c>
      <c r="L100" s="48">
        <v>3</v>
      </c>
      <c r="M100" s="35" t="s">
        <v>80</v>
      </c>
      <c r="N100" s="35">
        <v>0</v>
      </c>
      <c r="O100" s="149"/>
      <c r="P100" s="48" t="s">
        <v>35</v>
      </c>
      <c r="Q100" s="213"/>
      <c r="R100" s="149"/>
      <c r="S100" s="54"/>
      <c r="T100" s="45">
        <v>97</v>
      </c>
      <c r="U100" s="123"/>
    </row>
    <row r="101" spans="1:22" s="38" customFormat="1" ht="49.5" customHeight="1" x14ac:dyDescent="0.2">
      <c r="A101" s="130"/>
      <c r="B101" s="39" t="s">
        <v>10</v>
      </c>
      <c r="C101" s="55"/>
      <c r="D101" s="133"/>
      <c r="E101" s="136"/>
      <c r="F101" s="144"/>
      <c r="G101" s="144"/>
      <c r="H101" s="146"/>
      <c r="I101" s="148"/>
      <c r="J101" s="144"/>
      <c r="K101" s="48" t="s">
        <v>9</v>
      </c>
      <c r="L101" s="48">
        <v>3</v>
      </c>
      <c r="M101" s="35" t="s">
        <v>80</v>
      </c>
      <c r="N101" s="35">
        <v>0</v>
      </c>
      <c r="O101" s="144"/>
      <c r="P101" s="48" t="s">
        <v>35</v>
      </c>
      <c r="Q101" s="212"/>
      <c r="R101" s="144"/>
      <c r="S101" s="54"/>
      <c r="T101" s="45">
        <v>98</v>
      </c>
      <c r="U101" s="124"/>
    </row>
    <row r="102" spans="1:22" s="38" customFormat="1" ht="54" customHeight="1" x14ac:dyDescent="0.2">
      <c r="A102" s="128">
        <v>54</v>
      </c>
      <c r="B102" s="39" t="s">
        <v>19</v>
      </c>
      <c r="C102" s="55"/>
      <c r="D102" s="131" t="s">
        <v>576</v>
      </c>
      <c r="E102" s="134" t="s">
        <v>577</v>
      </c>
      <c r="F102" s="143" t="s">
        <v>578</v>
      </c>
      <c r="G102" s="143">
        <v>241286801</v>
      </c>
      <c r="H102" s="145">
        <v>888027575</v>
      </c>
      <c r="I102" s="147" t="s">
        <v>579</v>
      </c>
      <c r="J102" s="143" t="s">
        <v>248</v>
      </c>
      <c r="K102" s="48" t="s">
        <v>180</v>
      </c>
      <c r="L102" s="48">
        <v>3</v>
      </c>
      <c r="M102" s="35" t="s">
        <v>80</v>
      </c>
      <c r="N102" s="35">
        <v>0</v>
      </c>
      <c r="O102" s="143" t="s">
        <v>569</v>
      </c>
      <c r="P102" s="48" t="s">
        <v>35</v>
      </c>
      <c r="Q102" s="211" t="s">
        <v>580</v>
      </c>
      <c r="R102" s="143" t="s">
        <v>209</v>
      </c>
      <c r="S102" s="54" t="s">
        <v>200</v>
      </c>
      <c r="T102" s="45">
        <v>99</v>
      </c>
      <c r="U102" s="122"/>
    </row>
    <row r="103" spans="1:22" s="38" customFormat="1" ht="54" customHeight="1" x14ac:dyDescent="0.2">
      <c r="A103" s="130"/>
      <c r="B103" s="39" t="s">
        <v>12</v>
      </c>
      <c r="C103" s="55"/>
      <c r="D103" s="133"/>
      <c r="E103" s="136"/>
      <c r="F103" s="144"/>
      <c r="G103" s="144"/>
      <c r="H103" s="146"/>
      <c r="I103" s="148"/>
      <c r="J103" s="144"/>
      <c r="K103" s="55" t="s">
        <v>11</v>
      </c>
      <c r="L103" s="55">
        <v>3</v>
      </c>
      <c r="M103" s="35" t="s">
        <v>80</v>
      </c>
      <c r="N103" s="35">
        <v>0</v>
      </c>
      <c r="O103" s="144"/>
      <c r="P103" s="55" t="s">
        <v>35</v>
      </c>
      <c r="Q103" s="212"/>
      <c r="R103" s="144"/>
      <c r="S103" s="54"/>
      <c r="T103" s="45">
        <v>100</v>
      </c>
      <c r="U103" s="124"/>
    </row>
    <row r="104" spans="1:22" s="38" customFormat="1" ht="38.25" customHeight="1" x14ac:dyDescent="0.2">
      <c r="A104" s="128">
        <v>55</v>
      </c>
      <c r="B104" s="39" t="str">
        <f>VLOOKUP(K104,'[3]Môn thi'!$B$2:$C$24,2,0)</f>
        <v>KS02</v>
      </c>
      <c r="C104" s="55"/>
      <c r="D104" s="131" t="s">
        <v>582</v>
      </c>
      <c r="E104" s="134" t="s">
        <v>583</v>
      </c>
      <c r="F104" s="128" t="s">
        <v>584</v>
      </c>
      <c r="G104" s="128">
        <v>241869753</v>
      </c>
      <c r="H104" s="137" t="s">
        <v>594</v>
      </c>
      <c r="I104" s="159" t="s">
        <v>595</v>
      </c>
      <c r="J104" s="128" t="s">
        <v>248</v>
      </c>
      <c r="K104" s="55" t="s">
        <v>178</v>
      </c>
      <c r="L104" s="55">
        <v>2</v>
      </c>
      <c r="M104" s="35" t="s">
        <v>80</v>
      </c>
      <c r="N104" s="35">
        <v>0</v>
      </c>
      <c r="O104" s="128" t="s">
        <v>264</v>
      </c>
      <c r="P104" s="55" t="s">
        <v>35</v>
      </c>
      <c r="Q104" s="134" t="s">
        <v>596</v>
      </c>
      <c r="R104" s="128" t="s">
        <v>209</v>
      </c>
      <c r="S104" s="153" t="s">
        <v>200</v>
      </c>
      <c r="T104" s="45">
        <v>101</v>
      </c>
      <c r="U104" s="119"/>
      <c r="V104" s="49"/>
    </row>
    <row r="105" spans="1:22" s="38" customFormat="1" ht="38.25" customHeight="1" x14ac:dyDescent="0.2">
      <c r="A105" s="130"/>
      <c r="B105" s="39" t="str">
        <f>VLOOKUP(K105,'[3]Môn thi'!$B$2:$C$24,2,0)</f>
        <v>QLDA</v>
      </c>
      <c r="C105" s="55"/>
      <c r="D105" s="133"/>
      <c r="E105" s="136"/>
      <c r="F105" s="130"/>
      <c r="G105" s="130"/>
      <c r="H105" s="139"/>
      <c r="I105" s="210"/>
      <c r="J105" s="130"/>
      <c r="K105" s="55" t="s">
        <v>188</v>
      </c>
      <c r="L105" s="55">
        <v>2</v>
      </c>
      <c r="M105" s="35" t="s">
        <v>80</v>
      </c>
      <c r="N105" s="35">
        <v>0</v>
      </c>
      <c r="O105" s="130"/>
      <c r="P105" s="55" t="s">
        <v>35</v>
      </c>
      <c r="Q105" s="136"/>
      <c r="R105" s="130"/>
      <c r="S105" s="155"/>
      <c r="T105" s="45">
        <v>102</v>
      </c>
      <c r="U105" s="120"/>
      <c r="V105" s="49"/>
    </row>
    <row r="106" spans="1:22" s="38" customFormat="1" ht="52.5" customHeight="1" x14ac:dyDescent="0.2">
      <c r="A106" s="128">
        <v>56</v>
      </c>
      <c r="B106" s="39" t="str">
        <f>VLOOKUP(K106,'[3]Môn thi'!$B$2:$C$24,2,0)</f>
        <v>TK09</v>
      </c>
      <c r="C106" s="55"/>
      <c r="D106" s="131" t="s">
        <v>585</v>
      </c>
      <c r="E106" s="134" t="s">
        <v>586</v>
      </c>
      <c r="F106" s="128" t="s">
        <v>587</v>
      </c>
      <c r="G106" s="128">
        <v>240739166</v>
      </c>
      <c r="H106" s="137" t="s">
        <v>597</v>
      </c>
      <c r="I106" s="159" t="s">
        <v>598</v>
      </c>
      <c r="J106" s="128" t="s">
        <v>588</v>
      </c>
      <c r="K106" s="55" t="s">
        <v>180</v>
      </c>
      <c r="L106" s="55">
        <v>2</v>
      </c>
      <c r="M106" s="35" t="s">
        <v>80</v>
      </c>
      <c r="N106" s="35">
        <v>0</v>
      </c>
      <c r="O106" s="128" t="s">
        <v>561</v>
      </c>
      <c r="P106" s="55" t="s">
        <v>35</v>
      </c>
      <c r="Q106" s="134" t="s">
        <v>599</v>
      </c>
      <c r="R106" s="128" t="s">
        <v>209</v>
      </c>
      <c r="S106" s="153" t="s">
        <v>200</v>
      </c>
      <c r="T106" s="45">
        <v>103</v>
      </c>
      <c r="U106" s="45"/>
      <c r="V106" s="49"/>
    </row>
    <row r="107" spans="1:22" s="38" customFormat="1" ht="52.5" customHeight="1" x14ac:dyDescent="0.2">
      <c r="A107" s="130"/>
      <c r="B107" s="39" t="str">
        <f>VLOOKUP(K107,'[3]Môn thi'!$B$2:$C$24,2,0)</f>
        <v>KS02</v>
      </c>
      <c r="C107" s="55"/>
      <c r="D107" s="133"/>
      <c r="E107" s="136"/>
      <c r="F107" s="130"/>
      <c r="G107" s="130"/>
      <c r="H107" s="139"/>
      <c r="I107" s="161"/>
      <c r="J107" s="130"/>
      <c r="K107" s="55" t="s">
        <v>178</v>
      </c>
      <c r="L107" s="55">
        <v>3</v>
      </c>
      <c r="M107" s="35" t="s">
        <v>80</v>
      </c>
      <c r="N107" s="35">
        <v>0</v>
      </c>
      <c r="O107" s="130"/>
      <c r="P107" s="55" t="s">
        <v>35</v>
      </c>
      <c r="Q107" s="136"/>
      <c r="R107" s="130"/>
      <c r="S107" s="155"/>
      <c r="T107" s="45">
        <v>104</v>
      </c>
      <c r="U107" s="45"/>
      <c r="V107" s="49"/>
    </row>
    <row r="108" spans="1:22" s="38" customFormat="1" ht="61.5" customHeight="1" x14ac:dyDescent="0.2">
      <c r="A108" s="55">
        <v>57</v>
      </c>
      <c r="B108" s="39" t="str">
        <f>VLOOKUP(K108,'[3]Môn thi'!$B$2:$C$24,2,0)</f>
        <v>GS10</v>
      </c>
      <c r="C108" s="55"/>
      <c r="D108" s="61" t="s">
        <v>589</v>
      </c>
      <c r="E108" s="50" t="s">
        <v>590</v>
      </c>
      <c r="F108" s="55" t="s">
        <v>591</v>
      </c>
      <c r="G108" s="55">
        <v>191524003</v>
      </c>
      <c r="H108" s="52" t="s">
        <v>600</v>
      </c>
      <c r="I108" s="118" t="s">
        <v>601</v>
      </c>
      <c r="J108" s="55" t="s">
        <v>603</v>
      </c>
      <c r="K108" s="55" t="s">
        <v>191</v>
      </c>
      <c r="L108" s="55">
        <v>3</v>
      </c>
      <c r="M108" s="35" t="s">
        <v>80</v>
      </c>
      <c r="N108" s="35">
        <v>0</v>
      </c>
      <c r="O108" s="55" t="s">
        <v>592</v>
      </c>
      <c r="P108" s="55" t="s">
        <v>35</v>
      </c>
      <c r="Q108" s="50" t="s">
        <v>602</v>
      </c>
      <c r="R108" s="55" t="s">
        <v>593</v>
      </c>
      <c r="S108" s="54" t="s">
        <v>200</v>
      </c>
      <c r="T108" s="45">
        <v>105</v>
      </c>
      <c r="U108" s="120"/>
      <c r="V108" s="49"/>
    </row>
    <row r="109" spans="1:22" s="1" customFormat="1" ht="65.25" customHeight="1" x14ac:dyDescent="0.2">
      <c r="D109" s="63"/>
      <c r="E109" s="20"/>
      <c r="Q109" s="20"/>
      <c r="U109" s="57"/>
    </row>
    <row r="110" spans="1:22" s="1" customFormat="1" ht="58.5" customHeight="1" x14ac:dyDescent="0.2">
      <c r="D110" s="63"/>
      <c r="E110" s="20"/>
      <c r="Q110" s="20"/>
      <c r="U110" s="57"/>
    </row>
    <row r="111" spans="1:22" s="1" customFormat="1" ht="79.5" customHeight="1" x14ac:dyDescent="0.2">
      <c r="D111" s="63"/>
      <c r="E111" s="20"/>
      <c r="Q111" s="20"/>
      <c r="U111" s="57"/>
    </row>
    <row r="112" spans="1:22" s="17" customFormat="1" ht="54" customHeight="1" x14ac:dyDescent="0.2">
      <c r="A112" s="1"/>
      <c r="B112" s="1"/>
      <c r="C112" s="1"/>
      <c r="D112" s="63"/>
      <c r="E112" s="2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0"/>
      <c r="R112" s="1"/>
      <c r="S112" s="1"/>
      <c r="T112" s="1"/>
      <c r="U112" s="58"/>
    </row>
    <row r="113" spans="1:21" s="17" customFormat="1" ht="54" customHeight="1" x14ac:dyDescent="0.2">
      <c r="A113" s="1"/>
      <c r="B113" s="1"/>
      <c r="C113" s="1"/>
      <c r="D113" s="63"/>
      <c r="E113" s="2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0"/>
      <c r="R113" s="1"/>
      <c r="S113" s="1"/>
      <c r="T113" s="1"/>
      <c r="U113" s="58"/>
    </row>
    <row r="114" spans="1:21" s="17" customFormat="1" ht="60.75" customHeight="1" x14ac:dyDescent="0.2">
      <c r="A114" s="1"/>
      <c r="B114" s="1"/>
      <c r="C114" s="1"/>
      <c r="D114" s="63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0"/>
      <c r="R114" s="1"/>
      <c r="S114" s="1"/>
      <c r="T114" s="1"/>
      <c r="U114" s="58"/>
    </row>
    <row r="115" spans="1:21" s="17" customFormat="1" ht="60.75" customHeight="1" x14ac:dyDescent="0.2">
      <c r="A115" s="1"/>
      <c r="B115" s="1"/>
      <c r="C115" s="1"/>
      <c r="D115" s="63"/>
      <c r="E115" s="2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0"/>
      <c r="R115" s="1"/>
      <c r="S115" s="1"/>
      <c r="T115" s="1"/>
      <c r="U115" s="58"/>
    </row>
    <row r="116" spans="1:21" s="17" customFormat="1" ht="72.75" customHeight="1" x14ac:dyDescent="0.2">
      <c r="A116" s="1"/>
      <c r="B116" s="1"/>
      <c r="C116" s="1"/>
      <c r="D116" s="63"/>
      <c r="E116" s="2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0"/>
      <c r="R116" s="1"/>
      <c r="S116" s="1"/>
      <c r="T116" s="1"/>
      <c r="U116" s="58"/>
    </row>
    <row r="117" spans="1:21" s="17" customFormat="1" ht="72.75" customHeight="1" x14ac:dyDescent="0.2">
      <c r="A117" s="1"/>
      <c r="B117" s="1"/>
      <c r="C117" s="1"/>
      <c r="D117" s="63"/>
      <c r="E117" s="2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0"/>
      <c r="R117" s="1"/>
      <c r="S117" s="1"/>
      <c r="T117" s="1"/>
      <c r="U117" s="58"/>
    </row>
    <row r="118" spans="1:21" s="17" customFormat="1" ht="72.75" customHeight="1" x14ac:dyDescent="0.2">
      <c r="A118" s="1"/>
      <c r="B118" s="1"/>
      <c r="C118" s="1"/>
      <c r="D118" s="63"/>
      <c r="E118" s="2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0"/>
      <c r="R118" s="1"/>
      <c r="S118" s="1"/>
      <c r="T118" s="1"/>
      <c r="U118" s="58"/>
    </row>
    <row r="119" spans="1:21" s="17" customFormat="1" ht="72.75" customHeight="1" x14ac:dyDescent="0.2">
      <c r="A119" s="1"/>
      <c r="B119" s="1"/>
      <c r="C119" s="1"/>
      <c r="D119" s="63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0"/>
      <c r="R119" s="1"/>
      <c r="S119" s="1"/>
      <c r="T119" s="1"/>
      <c r="U119" s="58"/>
    </row>
    <row r="120" spans="1:21" s="24" customFormat="1" ht="72.75" customHeight="1" x14ac:dyDescent="0.2">
      <c r="A120" s="1"/>
      <c r="B120" s="1"/>
      <c r="C120" s="1"/>
      <c r="D120" s="63"/>
      <c r="E120" s="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0"/>
      <c r="R120" s="1"/>
      <c r="S120" s="1"/>
      <c r="T120" s="1"/>
      <c r="U120" s="58"/>
    </row>
    <row r="121" spans="1:21" s="17" customFormat="1" ht="72.75" customHeight="1" x14ac:dyDescent="0.2">
      <c r="A121" s="1"/>
      <c r="B121" s="1"/>
      <c r="C121" s="1"/>
      <c r="D121" s="63"/>
      <c r="E121" s="2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0"/>
      <c r="R121" s="1"/>
      <c r="S121" s="1"/>
      <c r="T121" s="1"/>
      <c r="U121" s="58"/>
    </row>
    <row r="122" spans="1:21" s="17" customFormat="1" ht="72.75" customHeight="1" x14ac:dyDescent="0.2">
      <c r="A122" s="1"/>
      <c r="B122" s="1"/>
      <c r="C122" s="1"/>
      <c r="D122" s="63"/>
      <c r="E122" s="2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0"/>
      <c r="R122" s="1"/>
      <c r="S122" s="1"/>
      <c r="T122" s="1"/>
      <c r="U122" s="58"/>
    </row>
    <row r="123" spans="1:21" s="17" customFormat="1" ht="75.75" customHeight="1" x14ac:dyDescent="0.2">
      <c r="A123" s="1"/>
      <c r="B123" s="1"/>
      <c r="C123" s="1"/>
      <c r="D123" s="63"/>
      <c r="E123" s="2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0"/>
      <c r="R123" s="1"/>
      <c r="S123" s="1"/>
      <c r="T123" s="1"/>
      <c r="U123" s="58"/>
    </row>
    <row r="124" spans="1:21" s="17" customFormat="1" ht="72.75" customHeight="1" x14ac:dyDescent="0.2">
      <c r="A124" s="1"/>
      <c r="B124" s="1"/>
      <c r="C124" s="1"/>
      <c r="D124" s="63"/>
      <c r="E124" s="2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0"/>
      <c r="R124" s="1"/>
      <c r="S124" s="1"/>
      <c r="T124" s="1"/>
      <c r="U124" s="58"/>
    </row>
    <row r="125" spans="1:21" s="17" customFormat="1" ht="55.5" customHeight="1" x14ac:dyDescent="0.2">
      <c r="A125" s="1"/>
      <c r="B125" s="1"/>
      <c r="C125" s="1"/>
      <c r="D125" s="63"/>
      <c r="E125" s="2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0"/>
      <c r="R125" s="1"/>
      <c r="S125" s="1"/>
      <c r="T125" s="1"/>
      <c r="U125" s="56"/>
    </row>
    <row r="126" spans="1:21" s="17" customFormat="1" ht="55.5" customHeight="1" x14ac:dyDescent="0.2">
      <c r="A126" s="1"/>
      <c r="B126" s="1"/>
      <c r="C126" s="1"/>
      <c r="D126" s="63"/>
      <c r="E126" s="2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0"/>
      <c r="R126" s="1"/>
      <c r="S126" s="1"/>
      <c r="T126" s="1"/>
      <c r="U126" s="56"/>
    </row>
    <row r="127" spans="1:21" s="17" customFormat="1" ht="55.5" customHeight="1" x14ac:dyDescent="0.2">
      <c r="A127" s="1"/>
      <c r="B127" s="1"/>
      <c r="C127" s="1"/>
      <c r="D127" s="63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0"/>
      <c r="R127" s="1"/>
      <c r="S127" s="1"/>
      <c r="T127" s="1"/>
      <c r="U127" s="56"/>
    </row>
    <row r="128" spans="1:21" s="24" customFormat="1" ht="55.5" customHeight="1" x14ac:dyDescent="0.2">
      <c r="A128" s="1"/>
      <c r="B128" s="1"/>
      <c r="C128" s="1"/>
      <c r="D128" s="63"/>
      <c r="E128" s="2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0"/>
      <c r="R128" s="1"/>
      <c r="S128" s="1"/>
      <c r="T128" s="1"/>
      <c r="U128" s="59"/>
    </row>
    <row r="129" spans="1:21" s="17" customFormat="1" ht="55.5" customHeight="1" x14ac:dyDescent="0.2">
      <c r="A129" s="1"/>
      <c r="B129" s="1"/>
      <c r="C129" s="1"/>
      <c r="D129" s="63"/>
      <c r="E129" s="2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0"/>
      <c r="R129" s="1"/>
      <c r="S129" s="1"/>
      <c r="T129" s="1"/>
      <c r="U129" s="56"/>
    </row>
    <row r="130" spans="1:21" s="17" customFormat="1" ht="55.5" customHeight="1" x14ac:dyDescent="0.2">
      <c r="A130" s="1"/>
      <c r="B130" s="1"/>
      <c r="C130" s="1"/>
      <c r="D130" s="63"/>
      <c r="E130" s="2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0"/>
      <c r="R130" s="1"/>
      <c r="S130" s="1"/>
      <c r="T130" s="1"/>
      <c r="U130" s="56"/>
    </row>
    <row r="131" spans="1:21" s="17" customFormat="1" ht="55.5" customHeight="1" x14ac:dyDescent="0.2">
      <c r="A131" s="1"/>
      <c r="B131" s="1"/>
      <c r="C131" s="1"/>
      <c r="D131" s="63"/>
      <c r="E131" s="2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0"/>
      <c r="R131" s="1"/>
      <c r="S131" s="1"/>
      <c r="T131" s="1"/>
      <c r="U131" s="56"/>
    </row>
    <row r="132" spans="1:21" s="17" customFormat="1" ht="55.5" customHeight="1" x14ac:dyDescent="0.2">
      <c r="A132" s="1"/>
      <c r="B132" s="1"/>
      <c r="C132" s="1"/>
      <c r="D132" s="63"/>
      <c r="E132" s="2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0"/>
      <c r="R132" s="1"/>
      <c r="S132" s="1"/>
      <c r="T132" s="1"/>
      <c r="U132" s="56"/>
    </row>
    <row r="133" spans="1:21" s="17" customFormat="1" ht="55.5" customHeight="1" x14ac:dyDescent="0.2">
      <c r="A133" s="1"/>
      <c r="B133" s="1"/>
      <c r="C133" s="1"/>
      <c r="D133" s="63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0"/>
      <c r="R133" s="1"/>
      <c r="S133" s="1"/>
      <c r="T133" s="1"/>
      <c r="U133" s="56"/>
    </row>
    <row r="134" spans="1:21" s="17" customFormat="1" ht="55.5" customHeight="1" x14ac:dyDescent="0.2">
      <c r="A134" s="1"/>
      <c r="B134" s="1"/>
      <c r="C134" s="1"/>
      <c r="D134" s="63"/>
      <c r="E134" s="2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0"/>
      <c r="R134" s="1"/>
      <c r="S134" s="1"/>
      <c r="T134" s="1"/>
      <c r="U134" s="56"/>
    </row>
    <row r="135" spans="1:21" s="17" customFormat="1" ht="55.5" customHeight="1" x14ac:dyDescent="0.2">
      <c r="A135" s="1"/>
      <c r="B135" s="1"/>
      <c r="C135" s="1"/>
      <c r="D135" s="63"/>
      <c r="E135" s="2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0"/>
      <c r="R135" s="1"/>
      <c r="S135" s="1"/>
      <c r="T135" s="1"/>
      <c r="U135" s="56"/>
    </row>
    <row r="136" spans="1:21" s="17" customFormat="1" ht="55.5" customHeight="1" x14ac:dyDescent="0.2">
      <c r="A136" s="1"/>
      <c r="B136" s="1"/>
      <c r="C136" s="1"/>
      <c r="D136" s="63"/>
      <c r="E136" s="2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0"/>
      <c r="R136" s="1"/>
      <c r="S136" s="1"/>
      <c r="T136" s="1"/>
      <c r="U136" s="56"/>
    </row>
    <row r="137" spans="1:21" s="17" customFormat="1" ht="55.5" customHeight="1" x14ac:dyDescent="0.2">
      <c r="A137" s="1"/>
      <c r="B137" s="1"/>
      <c r="C137" s="1"/>
      <c r="D137" s="63"/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0"/>
      <c r="R137" s="1"/>
      <c r="S137" s="1"/>
      <c r="T137" s="1"/>
      <c r="U137" s="56"/>
    </row>
    <row r="138" spans="1:21" s="17" customFormat="1" ht="51" customHeight="1" x14ac:dyDescent="0.2">
      <c r="A138" s="1"/>
      <c r="B138" s="1"/>
      <c r="C138" s="1"/>
      <c r="D138" s="63"/>
      <c r="E138" s="2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0"/>
      <c r="R138" s="1"/>
      <c r="S138" s="1"/>
      <c r="T138" s="1"/>
      <c r="U138" s="56"/>
    </row>
    <row r="139" spans="1:21" s="17" customFormat="1" ht="57" customHeight="1" x14ac:dyDescent="0.2">
      <c r="A139" s="1"/>
      <c r="B139" s="1"/>
      <c r="C139" s="1"/>
      <c r="D139" s="63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0"/>
      <c r="R139" s="1"/>
      <c r="S139" s="1"/>
      <c r="T139" s="1"/>
      <c r="U139" s="56"/>
    </row>
    <row r="140" spans="1:21" s="17" customFormat="1" ht="74.25" customHeight="1" x14ac:dyDescent="0.2">
      <c r="A140" s="1"/>
      <c r="B140" s="1"/>
      <c r="C140" s="1"/>
      <c r="D140" s="63"/>
      <c r="E140" s="2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0"/>
      <c r="R140" s="1"/>
      <c r="S140" s="1"/>
      <c r="T140" s="1"/>
      <c r="U140" s="56"/>
    </row>
    <row r="141" spans="1:21" s="17" customFormat="1" ht="67.5" customHeight="1" x14ac:dyDescent="0.2">
      <c r="A141" s="1"/>
      <c r="B141" s="1"/>
      <c r="C141" s="1"/>
      <c r="D141" s="63"/>
      <c r="E141" s="2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0"/>
      <c r="R141" s="1"/>
      <c r="S141" s="1"/>
      <c r="T141" s="1"/>
      <c r="U141" s="56"/>
    </row>
    <row r="142" spans="1:21" s="17" customFormat="1" ht="78" customHeight="1" x14ac:dyDescent="0.2">
      <c r="A142" s="1"/>
      <c r="B142" s="1"/>
      <c r="C142" s="1"/>
      <c r="D142" s="63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0"/>
      <c r="R142" s="1"/>
      <c r="S142" s="1"/>
      <c r="T142" s="1"/>
      <c r="U142" s="56"/>
    </row>
    <row r="143" spans="1:21" s="17" customFormat="1" ht="55.5" customHeight="1" x14ac:dyDescent="0.2">
      <c r="A143" s="1"/>
      <c r="B143" s="1"/>
      <c r="C143" s="1"/>
      <c r="D143" s="63"/>
      <c r="E143" s="2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0"/>
      <c r="R143" s="1"/>
      <c r="S143" s="1"/>
      <c r="T143" s="1"/>
      <c r="U143" s="56"/>
    </row>
    <row r="144" spans="1:21" s="17" customFormat="1" ht="48.75" customHeight="1" x14ac:dyDescent="0.2">
      <c r="A144" s="1"/>
      <c r="B144" s="1"/>
      <c r="C144" s="1"/>
      <c r="D144" s="63"/>
      <c r="E144" s="2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0"/>
      <c r="R144" s="1"/>
      <c r="S144" s="1"/>
      <c r="T144" s="1"/>
      <c r="U144" s="56"/>
    </row>
    <row r="145" spans="1:21" s="17" customFormat="1" ht="58.5" customHeight="1" x14ac:dyDescent="0.2">
      <c r="A145" s="1"/>
      <c r="B145" s="1"/>
      <c r="C145" s="1"/>
      <c r="D145" s="63"/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0"/>
      <c r="R145" s="1"/>
      <c r="S145" s="1"/>
      <c r="T145" s="1"/>
      <c r="U145" s="56"/>
    </row>
    <row r="146" spans="1:21" s="17" customFormat="1" ht="62.25" customHeight="1" x14ac:dyDescent="0.2">
      <c r="A146" s="1"/>
      <c r="B146" s="1"/>
      <c r="C146" s="1"/>
      <c r="D146" s="63"/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0"/>
      <c r="R146" s="1"/>
      <c r="S146" s="1"/>
      <c r="T146" s="1"/>
      <c r="U146" s="56"/>
    </row>
    <row r="147" spans="1:21" s="17" customFormat="1" ht="58.5" customHeight="1" x14ac:dyDescent="0.2">
      <c r="A147" s="1"/>
      <c r="B147" s="1"/>
      <c r="C147" s="1"/>
      <c r="D147" s="63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0"/>
      <c r="R147" s="1"/>
      <c r="S147" s="1"/>
      <c r="T147" s="1"/>
      <c r="U147" s="56"/>
    </row>
    <row r="148" spans="1:21" s="17" customFormat="1" ht="61.5" customHeight="1" x14ac:dyDescent="0.2">
      <c r="A148" s="1"/>
      <c r="B148" s="1"/>
      <c r="C148" s="1"/>
      <c r="D148" s="63"/>
      <c r="E148" s="2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0"/>
      <c r="R148" s="1"/>
      <c r="S148" s="1"/>
      <c r="T148" s="1"/>
      <c r="U148" s="56"/>
    </row>
    <row r="149" spans="1:21" s="17" customFormat="1" ht="74.25" customHeight="1" x14ac:dyDescent="0.2">
      <c r="A149" s="1"/>
      <c r="B149" s="1"/>
      <c r="C149" s="1"/>
      <c r="D149" s="63"/>
      <c r="E149" s="2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0"/>
      <c r="R149" s="1"/>
      <c r="S149" s="1"/>
      <c r="T149" s="1"/>
      <c r="U149" s="56"/>
    </row>
    <row r="150" spans="1:21" s="17" customFormat="1" ht="46.5" customHeight="1" x14ac:dyDescent="0.2">
      <c r="A150" s="1"/>
      <c r="B150" s="1"/>
      <c r="C150" s="1"/>
      <c r="D150" s="63"/>
      <c r="E150" s="2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0"/>
      <c r="R150" s="1"/>
      <c r="S150" s="1"/>
      <c r="T150" s="1"/>
      <c r="U150" s="56"/>
    </row>
    <row r="151" spans="1:21" s="17" customFormat="1" ht="51.75" customHeight="1" x14ac:dyDescent="0.2">
      <c r="A151" s="1"/>
      <c r="B151" s="1"/>
      <c r="C151" s="1"/>
      <c r="D151" s="63"/>
      <c r="E151" s="2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0"/>
      <c r="R151" s="1"/>
      <c r="S151" s="1"/>
      <c r="T151" s="1"/>
      <c r="U151" s="56"/>
    </row>
    <row r="152" spans="1:21" s="17" customFormat="1" ht="49.5" customHeight="1" x14ac:dyDescent="0.2">
      <c r="A152" s="1"/>
      <c r="B152" s="1"/>
      <c r="C152" s="1"/>
      <c r="D152" s="63"/>
      <c r="E152" s="2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0"/>
      <c r="R152" s="1"/>
      <c r="S152" s="1"/>
      <c r="T152" s="1"/>
      <c r="U152" s="56"/>
    </row>
    <row r="153" spans="1:21" s="17" customFormat="1" ht="51" customHeight="1" x14ac:dyDescent="0.2">
      <c r="A153" s="1"/>
      <c r="B153" s="1"/>
      <c r="C153" s="1"/>
      <c r="D153" s="63"/>
      <c r="E153" s="2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0"/>
      <c r="R153" s="1"/>
      <c r="S153" s="1"/>
      <c r="T153" s="1"/>
      <c r="U153" s="56"/>
    </row>
    <row r="154" spans="1:21" s="17" customFormat="1" ht="59.25" customHeight="1" x14ac:dyDescent="0.2">
      <c r="A154" s="1"/>
      <c r="B154" s="1"/>
      <c r="C154" s="1"/>
      <c r="D154" s="63"/>
      <c r="E154" s="2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0"/>
      <c r="R154" s="1"/>
      <c r="S154" s="1"/>
      <c r="T154" s="1"/>
      <c r="U154" s="56"/>
    </row>
    <row r="155" spans="1:21" s="17" customFormat="1" ht="61.5" customHeight="1" x14ac:dyDescent="0.2">
      <c r="A155" s="1"/>
      <c r="B155" s="1"/>
      <c r="C155" s="1"/>
      <c r="D155" s="63"/>
      <c r="E155" s="2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0"/>
      <c r="R155" s="1"/>
      <c r="S155" s="1"/>
      <c r="T155" s="1"/>
      <c r="U155" s="56"/>
    </row>
    <row r="156" spans="1:21" s="17" customFormat="1" ht="48" customHeight="1" x14ac:dyDescent="0.2">
      <c r="A156" s="1"/>
      <c r="B156" s="1"/>
      <c r="C156" s="1"/>
      <c r="D156" s="63"/>
      <c r="E156" s="2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0"/>
      <c r="R156" s="1"/>
      <c r="S156" s="1"/>
      <c r="T156" s="1"/>
      <c r="U156" s="56"/>
    </row>
    <row r="157" spans="1:21" s="17" customFormat="1" ht="48" customHeight="1" x14ac:dyDescent="0.2">
      <c r="A157" s="1"/>
      <c r="B157" s="1"/>
      <c r="C157" s="1"/>
      <c r="D157" s="63"/>
      <c r="E157" s="2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0"/>
      <c r="R157" s="1"/>
      <c r="S157" s="1"/>
      <c r="T157" s="1"/>
      <c r="U157" s="56"/>
    </row>
    <row r="158" spans="1:21" s="17" customFormat="1" ht="51" customHeight="1" x14ac:dyDescent="0.2">
      <c r="A158" s="1"/>
      <c r="B158" s="1"/>
      <c r="C158" s="1"/>
      <c r="D158" s="63"/>
      <c r="E158" s="2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0"/>
      <c r="R158" s="1"/>
      <c r="S158" s="1"/>
      <c r="T158" s="1"/>
      <c r="U158" s="56"/>
    </row>
    <row r="159" spans="1:21" s="17" customFormat="1" ht="60.75" customHeight="1" x14ac:dyDescent="0.2">
      <c r="A159" s="1"/>
      <c r="B159" s="1"/>
      <c r="C159" s="1"/>
      <c r="D159" s="63"/>
      <c r="E159" s="2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0"/>
      <c r="R159" s="1"/>
      <c r="S159" s="1"/>
      <c r="T159" s="1"/>
      <c r="U159" s="56"/>
    </row>
    <row r="160" spans="1:21" s="17" customFormat="1" ht="53.25" customHeight="1" x14ac:dyDescent="0.2">
      <c r="A160" s="1"/>
      <c r="B160" s="1"/>
      <c r="C160" s="1"/>
      <c r="D160" s="63"/>
      <c r="E160" s="2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0"/>
      <c r="R160" s="1"/>
      <c r="S160" s="1"/>
      <c r="T160" s="1"/>
      <c r="U160" s="56"/>
    </row>
    <row r="161" spans="1:21" s="17" customFormat="1" ht="58.5" customHeight="1" x14ac:dyDescent="0.2">
      <c r="A161" s="1"/>
      <c r="B161" s="1"/>
      <c r="C161" s="1"/>
      <c r="D161" s="63"/>
      <c r="E161" s="2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0"/>
      <c r="R161" s="1"/>
      <c r="S161" s="1"/>
      <c r="T161" s="1"/>
      <c r="U161" s="56"/>
    </row>
    <row r="162" spans="1:21" s="17" customFormat="1" ht="66.75" customHeight="1" x14ac:dyDescent="0.2">
      <c r="A162" s="1"/>
      <c r="B162" s="1"/>
      <c r="C162" s="1"/>
      <c r="D162" s="63"/>
      <c r="E162" s="2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0"/>
      <c r="R162" s="1"/>
      <c r="S162" s="1"/>
      <c r="T162" s="1"/>
      <c r="U162" s="56"/>
    </row>
    <row r="163" spans="1:21" s="17" customFormat="1" ht="63" customHeight="1" x14ac:dyDescent="0.2">
      <c r="A163" s="1"/>
      <c r="B163" s="1"/>
      <c r="C163" s="1"/>
      <c r="D163" s="63"/>
      <c r="E163" s="2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0"/>
      <c r="R163" s="1"/>
      <c r="S163" s="1"/>
      <c r="T163" s="1"/>
      <c r="U163" s="56"/>
    </row>
    <row r="164" spans="1:21" s="17" customFormat="1" ht="64.5" customHeight="1" x14ac:dyDescent="0.2">
      <c r="A164" s="1"/>
      <c r="B164" s="1"/>
      <c r="C164" s="1"/>
      <c r="D164" s="63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0"/>
      <c r="R164" s="1"/>
      <c r="S164" s="1"/>
      <c r="T164" s="1"/>
      <c r="U164" s="56"/>
    </row>
    <row r="165" spans="1:21" s="17" customFormat="1" ht="43.5" customHeight="1" x14ac:dyDescent="0.2">
      <c r="A165" s="1"/>
      <c r="B165" s="1"/>
      <c r="C165" s="1"/>
      <c r="D165" s="63"/>
      <c r="E165" s="2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0"/>
      <c r="R165" s="1"/>
      <c r="S165" s="1"/>
      <c r="T165" s="1"/>
      <c r="U165" s="56"/>
    </row>
    <row r="166" spans="1:21" s="17" customFormat="1" ht="51" customHeight="1" x14ac:dyDescent="0.2">
      <c r="A166" s="1"/>
      <c r="B166" s="1"/>
      <c r="C166" s="1"/>
      <c r="D166" s="63"/>
      <c r="E166" s="2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0"/>
      <c r="R166" s="1"/>
      <c r="S166" s="1"/>
      <c r="T166" s="1"/>
      <c r="U166" s="56"/>
    </row>
    <row r="167" spans="1:21" s="17" customFormat="1" ht="49.5" customHeight="1" x14ac:dyDescent="0.2">
      <c r="A167" s="1"/>
      <c r="B167" s="1"/>
      <c r="C167" s="1"/>
      <c r="D167" s="63"/>
      <c r="E167" s="2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0"/>
      <c r="R167" s="1"/>
      <c r="S167" s="1"/>
      <c r="T167" s="1"/>
      <c r="U167" s="56"/>
    </row>
    <row r="168" spans="1:21" s="17" customFormat="1" ht="55.5" customHeight="1" x14ac:dyDescent="0.2">
      <c r="A168" s="1"/>
      <c r="B168" s="1"/>
      <c r="C168" s="1"/>
      <c r="D168" s="63"/>
      <c r="E168" s="2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0"/>
      <c r="R168" s="1"/>
      <c r="S168" s="1"/>
      <c r="T168" s="1"/>
      <c r="U168" s="56"/>
    </row>
    <row r="169" spans="1:21" s="17" customFormat="1" ht="51" customHeight="1" x14ac:dyDescent="0.2">
      <c r="A169" s="1"/>
      <c r="B169" s="1"/>
      <c r="C169" s="1"/>
      <c r="D169" s="63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0"/>
      <c r="R169" s="1"/>
      <c r="S169" s="1"/>
      <c r="T169" s="1"/>
      <c r="U169" s="56"/>
    </row>
    <row r="170" spans="1:21" s="17" customFormat="1" ht="46.5" customHeight="1" x14ac:dyDescent="0.2">
      <c r="A170" s="1"/>
      <c r="B170" s="1"/>
      <c r="C170" s="1"/>
      <c r="D170" s="63"/>
      <c r="E170" s="2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0"/>
      <c r="R170" s="1"/>
      <c r="S170" s="1"/>
      <c r="T170" s="1"/>
      <c r="U170" s="56"/>
    </row>
    <row r="171" spans="1:21" s="17" customFormat="1" ht="55.5" customHeight="1" x14ac:dyDescent="0.2">
      <c r="A171" s="1"/>
      <c r="B171" s="1"/>
      <c r="C171" s="1"/>
      <c r="D171" s="63"/>
      <c r="E171" s="2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0"/>
      <c r="R171" s="1"/>
      <c r="S171" s="1"/>
      <c r="T171" s="1"/>
      <c r="U171" s="56"/>
    </row>
    <row r="172" spans="1:21" s="17" customFormat="1" ht="51" customHeight="1" x14ac:dyDescent="0.2">
      <c r="A172" s="1"/>
      <c r="B172" s="1"/>
      <c r="C172" s="1"/>
      <c r="D172" s="63"/>
      <c r="E172" s="2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0"/>
      <c r="R172" s="1"/>
      <c r="S172" s="1"/>
      <c r="T172" s="1"/>
      <c r="U172" s="56"/>
    </row>
    <row r="173" spans="1:21" s="17" customFormat="1" x14ac:dyDescent="0.2">
      <c r="A173" s="1"/>
      <c r="B173" s="1"/>
      <c r="C173" s="1"/>
      <c r="D173" s="63"/>
      <c r="E173" s="2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0"/>
      <c r="R173" s="1"/>
      <c r="S173" s="1"/>
      <c r="T173" s="1"/>
      <c r="U173" s="56"/>
    </row>
    <row r="174" spans="1:21" s="17" customFormat="1" x14ac:dyDescent="0.2">
      <c r="A174" s="1"/>
      <c r="B174" s="1"/>
      <c r="C174" s="1"/>
      <c r="D174" s="63"/>
      <c r="E174" s="2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0"/>
      <c r="R174" s="1"/>
      <c r="S174" s="1"/>
      <c r="T174" s="1"/>
      <c r="U174" s="56"/>
    </row>
    <row r="175" spans="1:21" s="17" customFormat="1" x14ac:dyDescent="0.2">
      <c r="A175" s="1"/>
      <c r="B175" s="1"/>
      <c r="C175" s="1"/>
      <c r="D175" s="63"/>
      <c r="E175" s="2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0"/>
      <c r="R175" s="1"/>
      <c r="S175" s="1"/>
      <c r="T175" s="1"/>
      <c r="U175" s="56"/>
    </row>
    <row r="176" spans="1:21" s="17" customFormat="1" x14ac:dyDescent="0.2">
      <c r="A176" s="1"/>
      <c r="B176" s="1"/>
      <c r="C176" s="1"/>
      <c r="D176" s="63"/>
      <c r="E176" s="2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0"/>
      <c r="R176" s="1"/>
      <c r="S176" s="1"/>
      <c r="T176" s="1"/>
      <c r="U176" s="56"/>
    </row>
    <row r="177" spans="1:21" s="17" customFormat="1" x14ac:dyDescent="0.2">
      <c r="A177" s="1"/>
      <c r="B177" s="1"/>
      <c r="C177" s="1"/>
      <c r="D177" s="63"/>
      <c r="E177" s="2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0"/>
      <c r="R177" s="1"/>
      <c r="S177" s="1"/>
      <c r="T177" s="1"/>
      <c r="U177" s="56"/>
    </row>
    <row r="178" spans="1:21" s="17" customFormat="1" x14ac:dyDescent="0.2">
      <c r="A178" s="1"/>
      <c r="B178" s="1"/>
      <c r="C178" s="1"/>
      <c r="D178" s="63"/>
      <c r="E178" s="2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0"/>
      <c r="R178" s="1"/>
      <c r="S178" s="1"/>
      <c r="T178" s="1"/>
      <c r="U178" s="56"/>
    </row>
    <row r="179" spans="1:21" s="17" customFormat="1" x14ac:dyDescent="0.2">
      <c r="A179" s="1"/>
      <c r="B179" s="1"/>
      <c r="C179" s="1"/>
      <c r="D179" s="63"/>
      <c r="E179" s="2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0"/>
      <c r="R179" s="1"/>
      <c r="S179" s="1"/>
      <c r="T179" s="1"/>
      <c r="U179" s="56"/>
    </row>
    <row r="180" spans="1:21" s="17" customFormat="1" x14ac:dyDescent="0.2">
      <c r="A180" s="1"/>
      <c r="B180" s="1"/>
      <c r="C180" s="1"/>
      <c r="D180" s="63"/>
      <c r="E180" s="2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0"/>
      <c r="R180" s="1"/>
      <c r="S180" s="1"/>
      <c r="T180" s="1"/>
      <c r="U180" s="56"/>
    </row>
    <row r="181" spans="1:21" s="17" customFormat="1" x14ac:dyDescent="0.2">
      <c r="A181" s="1"/>
      <c r="B181" s="1"/>
      <c r="C181" s="1"/>
      <c r="D181" s="63"/>
      <c r="E181" s="2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0"/>
      <c r="R181" s="1"/>
      <c r="S181" s="1"/>
      <c r="T181" s="1"/>
      <c r="U181" s="56"/>
    </row>
    <row r="182" spans="1:21" s="17" customFormat="1" x14ac:dyDescent="0.2">
      <c r="A182" s="1"/>
      <c r="B182" s="1"/>
      <c r="C182" s="1"/>
      <c r="D182" s="63"/>
      <c r="E182" s="2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0"/>
      <c r="R182" s="1"/>
      <c r="S182" s="1"/>
      <c r="T182" s="1"/>
      <c r="U182" s="56"/>
    </row>
    <row r="183" spans="1:21" s="17" customFormat="1" x14ac:dyDescent="0.2">
      <c r="A183" s="1"/>
      <c r="B183" s="1"/>
      <c r="C183" s="1"/>
      <c r="D183" s="63"/>
      <c r="E183" s="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0"/>
      <c r="R183" s="1"/>
      <c r="S183" s="1"/>
      <c r="T183" s="1"/>
      <c r="U183" s="56"/>
    </row>
    <row r="184" spans="1:21" s="17" customFormat="1" x14ac:dyDescent="0.2">
      <c r="A184" s="1"/>
      <c r="B184" s="1"/>
      <c r="C184" s="1"/>
      <c r="D184" s="63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0"/>
      <c r="R184" s="1"/>
      <c r="S184" s="1"/>
      <c r="T184" s="1"/>
      <c r="U184" s="56"/>
    </row>
    <row r="185" spans="1:21" s="17" customFormat="1" x14ac:dyDescent="0.2">
      <c r="A185" s="1"/>
      <c r="B185" s="1"/>
      <c r="C185" s="1"/>
      <c r="D185" s="63"/>
      <c r="E185" s="2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0"/>
      <c r="R185" s="1"/>
      <c r="S185" s="1"/>
      <c r="T185" s="1"/>
      <c r="U185" s="56"/>
    </row>
    <row r="186" spans="1:21" s="17" customFormat="1" x14ac:dyDescent="0.2">
      <c r="A186" s="1"/>
      <c r="B186" s="1"/>
      <c r="C186" s="1"/>
      <c r="D186" s="63"/>
      <c r="E186" s="2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0"/>
      <c r="R186" s="1"/>
      <c r="S186" s="1"/>
      <c r="T186" s="1"/>
      <c r="U186" s="56"/>
    </row>
    <row r="187" spans="1:21" s="17" customFormat="1" x14ac:dyDescent="0.2">
      <c r="A187" s="1"/>
      <c r="B187" s="1"/>
      <c r="C187" s="1"/>
      <c r="D187" s="63"/>
      <c r="E187" s="2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0"/>
      <c r="R187" s="1"/>
      <c r="S187" s="1"/>
      <c r="T187" s="1"/>
      <c r="U187" s="56"/>
    </row>
    <row r="188" spans="1:21" s="17" customFormat="1" x14ac:dyDescent="0.2">
      <c r="A188" s="1"/>
      <c r="B188" s="1"/>
      <c r="C188" s="1"/>
      <c r="D188" s="63"/>
      <c r="E188" s="2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0"/>
      <c r="R188" s="1"/>
      <c r="S188" s="1"/>
      <c r="T188" s="1"/>
      <c r="U188" s="56"/>
    </row>
    <row r="189" spans="1:21" s="17" customFormat="1" x14ac:dyDescent="0.2">
      <c r="A189" s="1"/>
      <c r="B189" s="1"/>
      <c r="C189" s="1"/>
      <c r="D189" s="63"/>
      <c r="E189" s="2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0"/>
      <c r="R189" s="1"/>
      <c r="S189" s="1"/>
      <c r="T189" s="1"/>
      <c r="U189" s="56"/>
    </row>
    <row r="190" spans="1:21" s="17" customFormat="1" ht="42.6" customHeight="1" x14ac:dyDescent="0.2">
      <c r="A190" s="1"/>
      <c r="B190" s="1"/>
      <c r="C190" s="1"/>
      <c r="D190" s="63"/>
      <c r="E190" s="2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0"/>
      <c r="R190" s="1"/>
      <c r="S190" s="1"/>
      <c r="T190" s="1"/>
      <c r="U190" s="56"/>
    </row>
    <row r="191" spans="1:21" s="17" customFormat="1" ht="42.6" customHeight="1" x14ac:dyDescent="0.2">
      <c r="A191" s="1"/>
      <c r="B191" s="1"/>
      <c r="C191" s="1"/>
      <c r="D191" s="63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0"/>
      <c r="R191" s="1"/>
      <c r="S191" s="1"/>
      <c r="T191" s="1"/>
      <c r="U191" s="56"/>
    </row>
    <row r="192" spans="1:21" s="17" customFormat="1" ht="42.6" customHeight="1" x14ac:dyDescent="0.2">
      <c r="A192" s="1"/>
      <c r="B192" s="1"/>
      <c r="C192" s="1"/>
      <c r="D192" s="63"/>
      <c r="E192" s="2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0"/>
      <c r="R192" s="1"/>
      <c r="S192" s="1"/>
      <c r="T192" s="1"/>
      <c r="U192" s="56"/>
    </row>
    <row r="193" spans="1:21" s="17" customFormat="1" ht="42.6" customHeight="1" x14ac:dyDescent="0.2">
      <c r="A193" s="1"/>
      <c r="B193" s="1"/>
      <c r="C193" s="1"/>
      <c r="D193" s="63"/>
      <c r="E193" s="2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0"/>
      <c r="R193" s="1"/>
      <c r="S193" s="1"/>
      <c r="T193" s="1"/>
      <c r="U193" s="56"/>
    </row>
    <row r="194" spans="1:21" s="17" customFormat="1" ht="42.6" customHeight="1" x14ac:dyDescent="0.2">
      <c r="A194" s="1"/>
      <c r="B194" s="1"/>
      <c r="C194" s="1"/>
      <c r="D194" s="63"/>
      <c r="E194" s="2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0"/>
      <c r="R194" s="1"/>
      <c r="S194" s="1"/>
      <c r="T194" s="1"/>
      <c r="U194" s="56"/>
    </row>
    <row r="195" spans="1:21" s="17" customFormat="1" ht="65.25" customHeight="1" x14ac:dyDescent="0.2">
      <c r="A195" s="1"/>
      <c r="B195" s="1"/>
      <c r="C195" s="1"/>
      <c r="D195" s="63"/>
      <c r="E195" s="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0"/>
      <c r="R195" s="1"/>
      <c r="S195" s="1"/>
      <c r="T195" s="1"/>
      <c r="U195" s="56"/>
    </row>
    <row r="196" spans="1:21" s="17" customFormat="1" ht="42.6" customHeight="1" x14ac:dyDescent="0.2">
      <c r="A196" s="1"/>
      <c r="B196" s="1"/>
      <c r="C196" s="1"/>
      <c r="D196" s="63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0"/>
      <c r="R196" s="1"/>
      <c r="S196" s="1"/>
      <c r="T196" s="1"/>
      <c r="U196" s="56"/>
    </row>
    <row r="197" spans="1:21" s="17" customFormat="1" ht="42.6" customHeight="1" x14ac:dyDescent="0.2">
      <c r="A197" s="1"/>
      <c r="B197" s="1"/>
      <c r="C197" s="1"/>
      <c r="D197" s="63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0"/>
      <c r="R197" s="1"/>
      <c r="S197" s="1"/>
      <c r="T197" s="1"/>
      <c r="U197" s="56"/>
    </row>
    <row r="198" spans="1:21" s="17" customFormat="1" ht="42.6" customHeight="1" x14ac:dyDescent="0.2">
      <c r="A198" s="1"/>
      <c r="B198" s="1"/>
      <c r="C198" s="1"/>
      <c r="D198" s="63"/>
      <c r="E198" s="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0"/>
      <c r="R198" s="1"/>
      <c r="S198" s="1"/>
      <c r="T198" s="1"/>
      <c r="U198" s="56"/>
    </row>
    <row r="199" spans="1:21" s="17" customFormat="1" ht="42.6" customHeight="1" x14ac:dyDescent="0.2">
      <c r="A199" s="1"/>
      <c r="B199" s="1"/>
      <c r="C199" s="1"/>
      <c r="D199" s="63"/>
      <c r="E199" s="2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0"/>
      <c r="R199" s="1"/>
      <c r="S199" s="1"/>
      <c r="T199" s="1"/>
      <c r="U199" s="56"/>
    </row>
    <row r="200" spans="1:21" s="17" customFormat="1" ht="42.6" customHeight="1" x14ac:dyDescent="0.2">
      <c r="A200" s="1"/>
      <c r="B200" s="1"/>
      <c r="C200" s="1"/>
      <c r="D200" s="63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0"/>
      <c r="R200" s="1"/>
      <c r="S200" s="1"/>
      <c r="T200" s="1"/>
      <c r="U200" s="56"/>
    </row>
    <row r="201" spans="1:21" s="17" customFormat="1" ht="42.6" customHeight="1" x14ac:dyDescent="0.2">
      <c r="A201" s="1"/>
      <c r="B201" s="1"/>
      <c r="C201" s="1"/>
      <c r="D201" s="63"/>
      <c r="E201" s="2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0"/>
      <c r="R201" s="1"/>
      <c r="S201" s="1"/>
      <c r="T201" s="1"/>
      <c r="U201" s="56"/>
    </row>
    <row r="202" spans="1:21" s="17" customFormat="1" x14ac:dyDescent="0.2">
      <c r="A202" s="1"/>
      <c r="B202" s="1"/>
      <c r="C202" s="1"/>
      <c r="D202" s="63"/>
      <c r="E202" s="2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0"/>
      <c r="R202" s="1"/>
      <c r="S202" s="1"/>
      <c r="T202" s="1"/>
      <c r="U202" s="56"/>
    </row>
    <row r="203" spans="1:21" s="17" customFormat="1" x14ac:dyDescent="0.2">
      <c r="A203" s="1"/>
      <c r="B203" s="1"/>
      <c r="C203" s="1"/>
      <c r="D203" s="63"/>
      <c r="E203" s="2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0"/>
      <c r="R203" s="1"/>
      <c r="S203" s="1"/>
      <c r="T203" s="1"/>
      <c r="U203" s="56"/>
    </row>
    <row r="204" spans="1:21" s="17" customFormat="1" x14ac:dyDescent="0.2">
      <c r="A204" s="1"/>
      <c r="B204" s="1"/>
      <c r="C204" s="1"/>
      <c r="D204" s="63"/>
      <c r="E204" s="2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0"/>
      <c r="R204" s="1"/>
      <c r="S204" s="1"/>
      <c r="T204" s="1"/>
      <c r="U204" s="56"/>
    </row>
    <row r="205" spans="1:21" s="17" customFormat="1" x14ac:dyDescent="0.2">
      <c r="A205" s="1"/>
      <c r="B205" s="1"/>
      <c r="C205" s="1"/>
      <c r="D205" s="63"/>
      <c r="E205" s="2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0"/>
      <c r="R205" s="1"/>
      <c r="S205" s="1"/>
      <c r="T205" s="1"/>
      <c r="U205" s="56"/>
    </row>
    <row r="206" spans="1:21" s="17" customFormat="1" x14ac:dyDescent="0.2">
      <c r="A206" s="1"/>
      <c r="B206" s="1"/>
      <c r="C206" s="1"/>
      <c r="D206" s="63"/>
      <c r="E206" s="2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0"/>
      <c r="R206" s="1"/>
      <c r="S206" s="1"/>
      <c r="T206" s="1"/>
      <c r="U206" s="56"/>
    </row>
    <row r="207" spans="1:21" s="17" customFormat="1" x14ac:dyDescent="0.2">
      <c r="A207" s="1"/>
      <c r="B207" s="1"/>
      <c r="C207" s="1"/>
      <c r="D207" s="63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0"/>
      <c r="R207" s="1"/>
      <c r="S207" s="1"/>
      <c r="T207" s="1"/>
      <c r="U207" s="56"/>
    </row>
    <row r="208" spans="1:21" s="17" customFormat="1" x14ac:dyDescent="0.2">
      <c r="A208" s="1"/>
      <c r="B208" s="1"/>
      <c r="C208" s="1"/>
      <c r="D208" s="63"/>
      <c r="E208" s="2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0"/>
      <c r="R208" s="1"/>
      <c r="S208" s="1"/>
      <c r="T208" s="1"/>
      <c r="U208" s="56"/>
    </row>
    <row r="209" spans="1:21" s="17" customFormat="1" x14ac:dyDescent="0.2">
      <c r="A209" s="1"/>
      <c r="B209" s="1"/>
      <c r="C209" s="1"/>
      <c r="D209" s="63"/>
      <c r="E209" s="2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0"/>
      <c r="R209" s="1"/>
      <c r="S209" s="1"/>
      <c r="T209" s="1"/>
      <c r="U209" s="56"/>
    </row>
    <row r="210" spans="1:21" s="17" customFormat="1" x14ac:dyDescent="0.2">
      <c r="A210" s="1"/>
      <c r="B210" s="1"/>
      <c r="C210" s="1"/>
      <c r="D210" s="63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0"/>
      <c r="R210" s="1"/>
      <c r="S210" s="1"/>
      <c r="T210" s="1"/>
      <c r="U210" s="56"/>
    </row>
    <row r="211" spans="1:21" s="17" customFormat="1" x14ac:dyDescent="0.2">
      <c r="A211" s="1"/>
      <c r="B211" s="1"/>
      <c r="C211" s="1"/>
      <c r="D211" s="63"/>
      <c r="E211" s="2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0"/>
      <c r="R211" s="1"/>
      <c r="S211" s="1"/>
      <c r="T211" s="1"/>
      <c r="U211" s="56"/>
    </row>
    <row r="212" spans="1:21" s="17" customFormat="1" x14ac:dyDescent="0.2">
      <c r="A212" s="1"/>
      <c r="B212" s="1"/>
      <c r="C212" s="1"/>
      <c r="D212" s="63"/>
      <c r="E212" s="2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0"/>
      <c r="R212" s="1"/>
      <c r="S212" s="1"/>
      <c r="T212" s="1"/>
      <c r="U212" s="56"/>
    </row>
    <row r="213" spans="1:21" s="17" customFormat="1" x14ac:dyDescent="0.2">
      <c r="A213" s="1"/>
      <c r="B213" s="1"/>
      <c r="C213" s="1"/>
      <c r="D213" s="63"/>
      <c r="E213" s="2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0"/>
      <c r="R213" s="1"/>
      <c r="S213" s="1"/>
      <c r="T213" s="1"/>
      <c r="U213" s="56"/>
    </row>
    <row r="214" spans="1:21" s="17" customFormat="1" x14ac:dyDescent="0.2">
      <c r="A214" s="1"/>
      <c r="B214" s="1"/>
      <c r="C214" s="1"/>
      <c r="D214" s="63"/>
      <c r="E214" s="2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0"/>
      <c r="R214" s="1"/>
      <c r="S214" s="1"/>
      <c r="T214" s="1"/>
      <c r="U214" s="56"/>
    </row>
    <row r="215" spans="1:21" s="17" customFormat="1" x14ac:dyDescent="0.2">
      <c r="A215" s="1"/>
      <c r="B215" s="1"/>
      <c r="C215" s="1"/>
      <c r="D215" s="63"/>
      <c r="E215" s="2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0"/>
      <c r="R215" s="1"/>
      <c r="S215" s="1"/>
      <c r="T215" s="1"/>
      <c r="U215" s="56"/>
    </row>
    <row r="216" spans="1:21" s="17" customFormat="1" x14ac:dyDescent="0.2">
      <c r="A216" s="1"/>
      <c r="B216" s="1"/>
      <c r="C216" s="1"/>
      <c r="D216" s="63"/>
      <c r="E216" s="2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0"/>
      <c r="R216" s="1"/>
      <c r="S216" s="1"/>
      <c r="T216" s="1"/>
      <c r="U216" s="56"/>
    </row>
    <row r="217" spans="1:21" s="17" customFormat="1" x14ac:dyDescent="0.2">
      <c r="A217" s="1"/>
      <c r="B217" s="1"/>
      <c r="C217" s="1"/>
      <c r="D217" s="63"/>
      <c r="E217" s="2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0"/>
      <c r="R217" s="1"/>
      <c r="S217" s="1"/>
      <c r="T217" s="1"/>
      <c r="U217" s="56"/>
    </row>
    <row r="218" spans="1:21" s="18" customFormat="1" x14ac:dyDescent="0.2">
      <c r="A218" s="1"/>
      <c r="B218" s="1"/>
      <c r="C218" s="1"/>
      <c r="D218" s="63"/>
      <c r="E218" s="2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0"/>
      <c r="R218" s="1"/>
      <c r="S218" s="1"/>
      <c r="T218" s="1"/>
      <c r="U218" s="56"/>
    </row>
    <row r="219" spans="1:21" s="18" customFormat="1" x14ac:dyDescent="0.2">
      <c r="A219" s="1"/>
      <c r="B219" s="1"/>
      <c r="C219" s="1"/>
      <c r="D219" s="63"/>
      <c r="E219" s="2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0"/>
      <c r="R219" s="1"/>
      <c r="S219" s="1"/>
      <c r="T219" s="1"/>
      <c r="U219" s="56"/>
    </row>
    <row r="220" spans="1:21" s="18" customFormat="1" x14ac:dyDescent="0.2">
      <c r="A220" s="1"/>
      <c r="B220" s="1"/>
      <c r="C220" s="1"/>
      <c r="D220" s="63"/>
      <c r="E220" s="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0"/>
      <c r="R220" s="1"/>
      <c r="S220" s="1"/>
      <c r="T220" s="1"/>
      <c r="U220" s="56"/>
    </row>
    <row r="221" spans="1:21" s="18" customFormat="1" x14ac:dyDescent="0.2">
      <c r="A221" s="1"/>
      <c r="B221" s="1"/>
      <c r="C221" s="1"/>
      <c r="D221" s="63"/>
      <c r="E221" s="2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0"/>
      <c r="R221" s="1"/>
      <c r="S221" s="1"/>
      <c r="T221" s="1"/>
      <c r="U221" s="56"/>
    </row>
    <row r="222" spans="1:21" s="18" customFormat="1" x14ac:dyDescent="0.2">
      <c r="A222" s="1"/>
      <c r="B222" s="1"/>
      <c r="C222" s="1"/>
      <c r="D222" s="63"/>
      <c r="E222" s="2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0"/>
      <c r="R222" s="1"/>
      <c r="S222" s="1"/>
      <c r="T222" s="1"/>
      <c r="U222" s="56"/>
    </row>
    <row r="223" spans="1:21" s="18" customFormat="1" x14ac:dyDescent="0.2">
      <c r="A223" s="1"/>
      <c r="B223" s="1"/>
      <c r="C223" s="1"/>
      <c r="D223" s="63"/>
      <c r="E223" s="2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0"/>
      <c r="R223" s="1"/>
      <c r="S223" s="1"/>
      <c r="T223" s="1"/>
      <c r="U223" s="56"/>
    </row>
    <row r="224" spans="1:21" s="18" customFormat="1" x14ac:dyDescent="0.2">
      <c r="A224" s="1"/>
      <c r="B224" s="1"/>
      <c r="C224" s="1"/>
      <c r="D224" s="63"/>
      <c r="E224" s="2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0"/>
      <c r="R224" s="1"/>
      <c r="S224" s="1"/>
      <c r="T224" s="1"/>
      <c r="U224" s="56"/>
    </row>
    <row r="225" spans="1:21" s="18" customFormat="1" x14ac:dyDescent="0.2">
      <c r="A225" s="1"/>
      <c r="B225" s="1"/>
      <c r="C225" s="1"/>
      <c r="D225" s="63"/>
      <c r="E225" s="2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0"/>
      <c r="R225" s="1"/>
      <c r="S225" s="1"/>
      <c r="T225" s="1"/>
      <c r="U225" s="56"/>
    </row>
    <row r="226" spans="1:21" s="18" customFormat="1" x14ac:dyDescent="0.2">
      <c r="A226" s="1"/>
      <c r="B226" s="1"/>
      <c r="C226" s="1"/>
      <c r="D226" s="63"/>
      <c r="E226" s="2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0"/>
      <c r="R226" s="1"/>
      <c r="S226" s="1"/>
      <c r="T226" s="1"/>
      <c r="U226" s="56"/>
    </row>
    <row r="227" spans="1:21" s="18" customFormat="1" x14ac:dyDescent="0.2">
      <c r="A227" s="1"/>
      <c r="B227" s="1"/>
      <c r="C227" s="1"/>
      <c r="D227" s="63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0"/>
      <c r="R227" s="1"/>
      <c r="S227" s="1"/>
      <c r="T227" s="1"/>
      <c r="U227" s="56"/>
    </row>
    <row r="228" spans="1:21" s="18" customFormat="1" x14ac:dyDescent="0.2">
      <c r="A228" s="1"/>
      <c r="B228" s="1"/>
      <c r="C228" s="1"/>
      <c r="D228" s="63"/>
      <c r="E228" s="2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0"/>
      <c r="R228" s="1"/>
      <c r="S228" s="1"/>
      <c r="T228" s="1"/>
      <c r="U228" s="56"/>
    </row>
    <row r="229" spans="1:21" s="18" customFormat="1" x14ac:dyDescent="0.2">
      <c r="A229" s="1"/>
      <c r="B229" s="1"/>
      <c r="C229" s="1"/>
      <c r="D229" s="63"/>
      <c r="E229" s="2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0"/>
      <c r="R229" s="1"/>
      <c r="S229" s="1"/>
      <c r="T229" s="1"/>
      <c r="U229" s="56"/>
    </row>
    <row r="230" spans="1:21" s="18" customFormat="1" x14ac:dyDescent="0.2">
      <c r="A230" s="1"/>
      <c r="B230" s="1"/>
      <c r="C230" s="1"/>
      <c r="D230" s="63"/>
      <c r="E230" s="2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0"/>
      <c r="R230" s="1"/>
      <c r="S230" s="1"/>
      <c r="T230" s="1"/>
      <c r="U230" s="56"/>
    </row>
    <row r="231" spans="1:21" s="18" customFormat="1" x14ac:dyDescent="0.2">
      <c r="A231" s="1"/>
      <c r="B231" s="1"/>
      <c r="C231" s="1"/>
      <c r="D231" s="63"/>
      <c r="E231" s="2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0"/>
      <c r="R231" s="1"/>
      <c r="S231" s="1"/>
      <c r="T231" s="1"/>
      <c r="U231" s="56"/>
    </row>
    <row r="232" spans="1:21" s="18" customFormat="1" x14ac:dyDescent="0.2">
      <c r="A232" s="1"/>
      <c r="B232" s="1"/>
      <c r="C232" s="1"/>
      <c r="D232" s="63"/>
      <c r="E232" s="2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0"/>
      <c r="R232" s="1"/>
      <c r="S232" s="1"/>
      <c r="T232" s="1"/>
      <c r="U232" s="56"/>
    </row>
    <row r="233" spans="1:21" s="18" customFormat="1" x14ac:dyDescent="0.2">
      <c r="A233" s="1"/>
      <c r="B233" s="1"/>
      <c r="C233" s="1"/>
      <c r="D233" s="63"/>
      <c r="E233" s="2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0"/>
      <c r="R233" s="1"/>
      <c r="S233" s="1"/>
      <c r="T233" s="1"/>
      <c r="U233" s="56"/>
    </row>
    <row r="234" spans="1:21" s="18" customFormat="1" x14ac:dyDescent="0.2">
      <c r="A234" s="1"/>
      <c r="B234" s="1"/>
      <c r="C234" s="1"/>
      <c r="D234" s="63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0"/>
      <c r="R234" s="1"/>
      <c r="S234" s="1"/>
      <c r="T234" s="1"/>
      <c r="U234" s="56"/>
    </row>
    <row r="235" spans="1:21" s="18" customFormat="1" x14ac:dyDescent="0.2">
      <c r="A235" s="1"/>
      <c r="B235" s="1"/>
      <c r="C235" s="1"/>
      <c r="D235" s="63"/>
      <c r="E235" s="2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0"/>
      <c r="R235" s="1"/>
      <c r="S235" s="1"/>
      <c r="T235" s="1"/>
      <c r="U235" s="56"/>
    </row>
    <row r="236" spans="1:21" s="18" customFormat="1" x14ac:dyDescent="0.2">
      <c r="A236" s="1"/>
      <c r="B236" s="1"/>
      <c r="C236" s="1"/>
      <c r="D236" s="63"/>
      <c r="E236" s="2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0"/>
      <c r="R236" s="1"/>
      <c r="S236" s="1"/>
      <c r="T236" s="1"/>
      <c r="U236" s="56"/>
    </row>
    <row r="237" spans="1:21" s="18" customFormat="1" x14ac:dyDescent="0.2">
      <c r="A237" s="1"/>
      <c r="B237" s="1"/>
      <c r="C237" s="1"/>
      <c r="D237" s="63"/>
      <c r="E237" s="2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0"/>
      <c r="R237" s="1"/>
      <c r="S237" s="1"/>
      <c r="T237" s="1"/>
      <c r="U237" s="56"/>
    </row>
    <row r="238" spans="1:21" s="18" customFormat="1" x14ac:dyDescent="0.2">
      <c r="A238" s="1"/>
      <c r="B238" s="1"/>
      <c r="C238" s="1"/>
      <c r="D238" s="63"/>
      <c r="E238" s="2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0"/>
      <c r="R238" s="1"/>
      <c r="S238" s="1"/>
      <c r="T238" s="1"/>
      <c r="U238" s="56"/>
    </row>
    <row r="239" spans="1:21" s="18" customFormat="1" x14ac:dyDescent="0.2">
      <c r="A239" s="1"/>
      <c r="B239" s="1"/>
      <c r="C239" s="1"/>
      <c r="D239" s="63"/>
      <c r="E239" s="2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0"/>
      <c r="R239" s="1"/>
      <c r="S239" s="1"/>
      <c r="T239" s="1"/>
      <c r="U239" s="56"/>
    </row>
    <row r="240" spans="1:21" s="18" customFormat="1" x14ac:dyDescent="0.2">
      <c r="A240" s="1"/>
      <c r="B240" s="1"/>
      <c r="C240" s="1"/>
      <c r="D240" s="63"/>
      <c r="E240" s="2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0"/>
      <c r="R240" s="1"/>
      <c r="S240" s="1"/>
      <c r="T240" s="1"/>
      <c r="U240" s="56"/>
    </row>
    <row r="241" spans="1:169" s="18" customFormat="1" x14ac:dyDescent="0.2">
      <c r="A241" s="1"/>
      <c r="B241" s="1"/>
      <c r="C241" s="1"/>
      <c r="D241" s="63"/>
      <c r="E241" s="2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0"/>
      <c r="R241" s="1"/>
      <c r="S241" s="1"/>
      <c r="T241" s="1"/>
      <c r="U241" s="56"/>
    </row>
    <row r="242" spans="1:169" s="18" customFormat="1" x14ac:dyDescent="0.2">
      <c r="A242" s="1"/>
      <c r="B242" s="1"/>
      <c r="C242" s="1"/>
      <c r="D242" s="63"/>
      <c r="E242" s="2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0"/>
      <c r="R242" s="1"/>
      <c r="S242" s="1"/>
      <c r="T242" s="1"/>
      <c r="U242" s="56"/>
    </row>
    <row r="243" spans="1:169" s="18" customFormat="1" x14ac:dyDescent="0.2">
      <c r="A243" s="1"/>
      <c r="B243" s="1"/>
      <c r="C243" s="1"/>
      <c r="D243" s="63"/>
      <c r="E243" s="2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0"/>
      <c r="R243" s="1"/>
      <c r="S243" s="1"/>
      <c r="T243" s="1"/>
      <c r="U243" s="56"/>
    </row>
    <row r="244" spans="1:169" x14ac:dyDescent="0.2">
      <c r="A244" s="1"/>
      <c r="B244" s="1"/>
      <c r="C244" s="1"/>
      <c r="D244" s="63"/>
      <c r="E244" s="2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0"/>
      <c r="R244" s="1"/>
      <c r="S244" s="1"/>
      <c r="T244" s="1"/>
      <c r="U244" s="60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</row>
    <row r="245" spans="1:169" x14ac:dyDescent="0.2">
      <c r="A245" s="1"/>
      <c r="B245" s="1"/>
      <c r="C245" s="1"/>
      <c r="D245" s="63"/>
      <c r="E245" s="2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0"/>
      <c r="R245" s="1"/>
      <c r="S245" s="1"/>
      <c r="T245" s="1"/>
      <c r="U245" s="60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</row>
    <row r="246" spans="1:169" x14ac:dyDescent="0.2">
      <c r="A246" s="1"/>
      <c r="B246" s="1"/>
      <c r="C246" s="1"/>
      <c r="D246" s="63"/>
      <c r="E246" s="2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0"/>
      <c r="R246" s="1"/>
      <c r="S246" s="1"/>
      <c r="T246" s="1"/>
      <c r="U246" s="60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</row>
    <row r="247" spans="1:169" x14ac:dyDescent="0.2">
      <c r="A247" s="1"/>
      <c r="B247" s="1"/>
      <c r="C247" s="1"/>
      <c r="D247" s="63"/>
      <c r="E247" s="2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0"/>
      <c r="R247" s="1"/>
      <c r="S247" s="1"/>
      <c r="T247" s="1"/>
      <c r="U247" s="60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</row>
    <row r="248" spans="1:169" x14ac:dyDescent="0.2">
      <c r="A248" s="1"/>
      <c r="B248" s="1"/>
      <c r="C248" s="1"/>
      <c r="D248" s="63"/>
      <c r="E248" s="2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0"/>
      <c r="R248" s="1"/>
      <c r="S248" s="1"/>
      <c r="T248" s="1"/>
      <c r="U248" s="60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</row>
    <row r="249" spans="1:169" x14ac:dyDescent="0.2">
      <c r="A249" s="1"/>
      <c r="B249" s="1"/>
      <c r="C249" s="1"/>
      <c r="D249" s="63"/>
      <c r="E249" s="2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0"/>
      <c r="R249" s="1"/>
      <c r="S249" s="1"/>
      <c r="T249" s="1"/>
      <c r="U249" s="60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</row>
    <row r="250" spans="1:169" x14ac:dyDescent="0.2">
      <c r="A250" s="1"/>
      <c r="B250" s="1"/>
      <c r="C250" s="1"/>
      <c r="D250" s="63"/>
      <c r="E250" s="2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0"/>
      <c r="R250" s="1"/>
      <c r="S250" s="1"/>
      <c r="T250" s="1"/>
      <c r="U250" s="60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</row>
    <row r="251" spans="1:169" x14ac:dyDescent="0.2">
      <c r="A251" s="1"/>
      <c r="B251" s="1"/>
      <c r="C251" s="1"/>
      <c r="D251" s="63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0"/>
      <c r="R251" s="1"/>
      <c r="S251" s="1"/>
      <c r="T251" s="1"/>
      <c r="U251" s="60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</row>
    <row r="252" spans="1:169" x14ac:dyDescent="0.2">
      <c r="A252" s="1"/>
      <c r="B252" s="1"/>
      <c r="C252" s="1"/>
      <c r="D252" s="63"/>
      <c r="E252" s="2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0"/>
      <c r="R252" s="1"/>
      <c r="S252" s="1"/>
      <c r="T252" s="1"/>
      <c r="U252" s="60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</row>
    <row r="253" spans="1:169" x14ac:dyDescent="0.2">
      <c r="A253" s="1"/>
      <c r="B253" s="1"/>
      <c r="C253" s="1"/>
      <c r="D253" s="63"/>
      <c r="E253" s="2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0"/>
      <c r="R253" s="1"/>
      <c r="S253" s="1"/>
      <c r="T253" s="1"/>
      <c r="U253" s="60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</row>
    <row r="254" spans="1:169" x14ac:dyDescent="0.2">
      <c r="A254" s="1"/>
      <c r="B254" s="1"/>
      <c r="C254" s="1"/>
      <c r="D254" s="63"/>
      <c r="E254" s="2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0"/>
      <c r="R254" s="1"/>
      <c r="S254" s="1"/>
      <c r="T254" s="1"/>
      <c r="U254" s="60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</row>
    <row r="255" spans="1:169" x14ac:dyDescent="0.2">
      <c r="A255" s="1"/>
      <c r="B255" s="1"/>
      <c r="C255" s="1"/>
      <c r="D255" s="63"/>
      <c r="E255" s="2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0"/>
      <c r="R255" s="1"/>
      <c r="S255" s="1"/>
      <c r="T255" s="1"/>
      <c r="U255" s="60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</row>
    <row r="256" spans="1:169" x14ac:dyDescent="0.2">
      <c r="A256" s="1"/>
      <c r="B256" s="1"/>
      <c r="C256" s="1"/>
      <c r="D256" s="63"/>
      <c r="E256" s="2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0"/>
      <c r="R256" s="1"/>
      <c r="S256" s="1"/>
      <c r="T256" s="1"/>
      <c r="U256" s="60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</row>
    <row r="257" spans="1:169" x14ac:dyDescent="0.2">
      <c r="A257" s="1"/>
      <c r="B257" s="1"/>
      <c r="C257" s="1"/>
      <c r="D257" s="63"/>
      <c r="E257" s="2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0"/>
      <c r="R257" s="1"/>
      <c r="S257" s="1"/>
      <c r="T257" s="1"/>
      <c r="U257" s="60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</row>
    <row r="258" spans="1:169" x14ac:dyDescent="0.2">
      <c r="A258" s="1"/>
      <c r="B258" s="1"/>
      <c r="C258" s="1"/>
      <c r="D258" s="63"/>
      <c r="E258" s="2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0"/>
      <c r="R258" s="1"/>
      <c r="S258" s="1"/>
      <c r="T258" s="1"/>
      <c r="U258" s="60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</row>
    <row r="259" spans="1:169" x14ac:dyDescent="0.2">
      <c r="A259" s="1"/>
      <c r="B259" s="1"/>
      <c r="C259" s="1"/>
      <c r="D259" s="63"/>
      <c r="E259" s="2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0"/>
      <c r="R259" s="1"/>
      <c r="S259" s="1"/>
      <c r="T259" s="1"/>
      <c r="U259" s="60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</row>
    <row r="260" spans="1:169" x14ac:dyDescent="0.2">
      <c r="A260" s="1"/>
      <c r="B260" s="1"/>
      <c r="C260" s="1"/>
      <c r="D260" s="63"/>
      <c r="E260" s="2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0"/>
      <c r="R260" s="1"/>
      <c r="S260" s="1"/>
      <c r="T260" s="1"/>
      <c r="U260" s="60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</row>
    <row r="261" spans="1:169" x14ac:dyDescent="0.2">
      <c r="A261" s="1"/>
      <c r="B261" s="1"/>
      <c r="C261" s="1"/>
      <c r="D261" s="63"/>
      <c r="E261" s="2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0"/>
      <c r="R261" s="1"/>
      <c r="S261" s="1"/>
      <c r="T261" s="1"/>
      <c r="U261" s="60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</row>
    <row r="262" spans="1:169" x14ac:dyDescent="0.2">
      <c r="A262" s="1"/>
      <c r="B262" s="1"/>
      <c r="C262" s="1"/>
      <c r="D262" s="63"/>
      <c r="E262" s="2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0"/>
      <c r="R262" s="1"/>
      <c r="S262" s="1"/>
      <c r="T262" s="1"/>
      <c r="U262" s="60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</row>
    <row r="263" spans="1:169" x14ac:dyDescent="0.2">
      <c r="A263" s="1"/>
      <c r="B263" s="1"/>
      <c r="C263" s="1"/>
      <c r="D263" s="63"/>
      <c r="E263" s="2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0"/>
      <c r="R263" s="1"/>
      <c r="S263" s="1"/>
      <c r="T263" s="1"/>
      <c r="U263" s="60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</row>
    <row r="264" spans="1:169" x14ac:dyDescent="0.2">
      <c r="A264" s="1"/>
      <c r="B264" s="1"/>
      <c r="C264" s="1"/>
      <c r="D264" s="63"/>
      <c r="E264" s="2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0"/>
      <c r="R264" s="1"/>
      <c r="S264" s="1"/>
      <c r="T264" s="1"/>
      <c r="U264" s="60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</row>
    <row r="265" spans="1:169" x14ac:dyDescent="0.2">
      <c r="A265" s="1"/>
      <c r="B265" s="1"/>
      <c r="C265" s="1"/>
      <c r="D265" s="63"/>
      <c r="E265" s="2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0"/>
      <c r="R265" s="1"/>
      <c r="S265" s="1"/>
      <c r="T265" s="1"/>
      <c r="U265" s="60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</row>
    <row r="266" spans="1:169" x14ac:dyDescent="0.2">
      <c r="A266" s="1"/>
      <c r="B266" s="1"/>
      <c r="C266" s="1"/>
      <c r="D266" s="63"/>
      <c r="E266" s="2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0"/>
      <c r="R266" s="1"/>
      <c r="S266" s="1"/>
      <c r="T266" s="1"/>
      <c r="U266" s="60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</row>
    <row r="267" spans="1:169" x14ac:dyDescent="0.2">
      <c r="A267" s="1"/>
      <c r="B267" s="1"/>
      <c r="C267" s="1"/>
      <c r="D267" s="63"/>
      <c r="E267" s="2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0"/>
      <c r="R267" s="1"/>
      <c r="S267" s="1"/>
      <c r="T267" s="1"/>
      <c r="U267" s="60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</row>
    <row r="268" spans="1:169" x14ac:dyDescent="0.2">
      <c r="A268" s="1"/>
      <c r="B268" s="1"/>
      <c r="C268" s="1"/>
      <c r="D268" s="63"/>
      <c r="E268" s="2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0"/>
      <c r="R268" s="1"/>
      <c r="S268" s="1"/>
      <c r="T268" s="1"/>
      <c r="U268" s="60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</row>
    <row r="269" spans="1:169" x14ac:dyDescent="0.2">
      <c r="A269" s="1"/>
      <c r="B269" s="1"/>
      <c r="C269" s="1"/>
      <c r="D269" s="63"/>
      <c r="E269" s="2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0"/>
      <c r="R269" s="1"/>
      <c r="S269" s="1"/>
      <c r="T269" s="1"/>
      <c r="U269" s="60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</row>
    <row r="270" spans="1:169" x14ac:dyDescent="0.2">
      <c r="A270" s="1"/>
      <c r="B270" s="1"/>
      <c r="C270" s="1"/>
      <c r="D270" s="63"/>
      <c r="E270" s="2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0"/>
      <c r="R270" s="1"/>
      <c r="S270" s="1"/>
      <c r="T270" s="1"/>
      <c r="U270" s="60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</row>
    <row r="271" spans="1:169" x14ac:dyDescent="0.2">
      <c r="A271" s="1"/>
      <c r="B271" s="1"/>
      <c r="C271" s="1"/>
      <c r="D271" s="63"/>
      <c r="E271" s="2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0"/>
      <c r="R271" s="1"/>
      <c r="S271" s="1"/>
      <c r="T271" s="1"/>
      <c r="U271" s="60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</row>
    <row r="272" spans="1:169" x14ac:dyDescent="0.2">
      <c r="A272" s="1"/>
      <c r="B272" s="1"/>
      <c r="C272" s="1"/>
      <c r="D272" s="63"/>
      <c r="E272" s="2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0"/>
      <c r="R272" s="1"/>
      <c r="S272" s="1"/>
      <c r="T272" s="1"/>
      <c r="U272" s="60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</row>
    <row r="273" spans="1:169" x14ac:dyDescent="0.2">
      <c r="A273" s="1"/>
      <c r="B273" s="1"/>
      <c r="C273" s="1"/>
      <c r="D273" s="63"/>
      <c r="E273" s="2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0"/>
      <c r="R273" s="1"/>
      <c r="S273" s="1"/>
      <c r="T273" s="1"/>
      <c r="U273" s="60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</row>
    <row r="274" spans="1:169" x14ac:dyDescent="0.2">
      <c r="A274" s="1"/>
      <c r="B274" s="1"/>
      <c r="C274" s="1"/>
      <c r="D274" s="63"/>
      <c r="E274" s="2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0"/>
      <c r="R274" s="1"/>
      <c r="S274" s="1"/>
      <c r="T274" s="1"/>
      <c r="U274" s="60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</row>
    <row r="275" spans="1:169" x14ac:dyDescent="0.2">
      <c r="A275" s="1"/>
      <c r="B275" s="1"/>
      <c r="C275" s="1"/>
      <c r="D275" s="63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0"/>
      <c r="R275" s="1"/>
      <c r="S275" s="1"/>
      <c r="T275" s="1"/>
      <c r="U275" s="60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</row>
    <row r="276" spans="1:169" x14ac:dyDescent="0.2">
      <c r="A276" s="1"/>
      <c r="B276" s="1"/>
      <c r="C276" s="1"/>
      <c r="D276" s="63"/>
      <c r="E276" s="2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0"/>
      <c r="R276" s="1"/>
      <c r="S276" s="1"/>
      <c r="T276" s="1"/>
      <c r="U276" s="60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</row>
    <row r="277" spans="1:169" x14ac:dyDescent="0.2">
      <c r="A277" s="1"/>
      <c r="B277" s="1"/>
      <c r="C277" s="1"/>
      <c r="D277" s="63"/>
      <c r="E277" s="2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0"/>
      <c r="R277" s="1"/>
      <c r="S277" s="1"/>
      <c r="T277" s="1"/>
      <c r="U277" s="60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</row>
    <row r="278" spans="1:169" x14ac:dyDescent="0.2">
      <c r="A278" s="1"/>
      <c r="B278" s="1"/>
      <c r="C278" s="1"/>
      <c r="D278" s="63"/>
      <c r="E278" s="2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0"/>
      <c r="R278" s="1"/>
      <c r="S278" s="1"/>
      <c r="T278" s="1"/>
      <c r="U278" s="60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</row>
    <row r="279" spans="1:169" x14ac:dyDescent="0.2">
      <c r="A279" s="1"/>
      <c r="B279" s="1"/>
      <c r="C279" s="1"/>
      <c r="D279" s="63"/>
      <c r="E279" s="2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0"/>
      <c r="R279" s="1"/>
      <c r="S279" s="1"/>
      <c r="T279" s="1"/>
      <c r="U279" s="60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</row>
    <row r="280" spans="1:169" x14ac:dyDescent="0.2">
      <c r="A280" s="1"/>
      <c r="B280" s="1"/>
      <c r="C280" s="1"/>
      <c r="D280" s="63"/>
      <c r="E280" s="2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0"/>
      <c r="R280" s="1"/>
      <c r="S280" s="1"/>
      <c r="T280" s="1"/>
      <c r="U280" s="60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</row>
    <row r="281" spans="1:169" x14ac:dyDescent="0.2">
      <c r="A281" s="1"/>
      <c r="B281" s="1"/>
      <c r="C281" s="1"/>
      <c r="D281" s="63"/>
      <c r="E281" s="2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0"/>
      <c r="R281" s="1"/>
      <c r="S281" s="1"/>
      <c r="T281" s="1"/>
      <c r="U281" s="60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</row>
    <row r="282" spans="1:169" x14ac:dyDescent="0.2">
      <c r="A282" s="1"/>
      <c r="B282" s="1"/>
      <c r="C282" s="1"/>
      <c r="D282" s="63"/>
      <c r="E282" s="2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0"/>
      <c r="R282" s="1"/>
      <c r="S282" s="1"/>
      <c r="T282" s="1"/>
      <c r="U282" s="60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</row>
    <row r="283" spans="1:169" x14ac:dyDescent="0.2">
      <c r="A283" s="1"/>
      <c r="B283" s="1"/>
      <c r="C283" s="1"/>
      <c r="D283" s="63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0"/>
      <c r="R283" s="1"/>
      <c r="S283" s="1"/>
      <c r="T283" s="1"/>
      <c r="U283" s="60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</row>
    <row r="284" spans="1:169" x14ac:dyDescent="0.2">
      <c r="A284" s="1"/>
      <c r="B284" s="1"/>
      <c r="C284" s="1"/>
      <c r="D284" s="63"/>
      <c r="E284" s="2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0"/>
      <c r="R284" s="1"/>
      <c r="S284" s="1"/>
      <c r="T284" s="1"/>
      <c r="U284" s="60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</row>
    <row r="285" spans="1:169" x14ac:dyDescent="0.2">
      <c r="A285" s="1"/>
      <c r="B285" s="1"/>
      <c r="C285" s="1"/>
      <c r="D285" s="63"/>
      <c r="E285" s="2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0"/>
      <c r="R285" s="1"/>
      <c r="S285" s="1"/>
      <c r="T285" s="1"/>
      <c r="U285" s="60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</row>
    <row r="286" spans="1:169" x14ac:dyDescent="0.2">
      <c r="A286" s="1"/>
      <c r="B286" s="1"/>
      <c r="C286" s="1"/>
      <c r="D286" s="63"/>
      <c r="E286" s="2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0"/>
      <c r="R286" s="1"/>
      <c r="S286" s="1"/>
      <c r="T286" s="1"/>
      <c r="U286" s="60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</row>
    <row r="287" spans="1:169" x14ac:dyDescent="0.2">
      <c r="A287" s="1"/>
      <c r="B287" s="1"/>
      <c r="C287" s="1"/>
      <c r="D287" s="63"/>
      <c r="E287" s="2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0"/>
      <c r="R287" s="1"/>
      <c r="S287" s="1"/>
      <c r="T287" s="1"/>
      <c r="U287" s="60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</row>
    <row r="288" spans="1:169" x14ac:dyDescent="0.2">
      <c r="A288" s="1"/>
      <c r="B288" s="1"/>
      <c r="C288" s="1"/>
      <c r="D288" s="63"/>
      <c r="E288" s="2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0"/>
      <c r="R288" s="1"/>
      <c r="S288" s="1"/>
      <c r="T288" s="1"/>
      <c r="U288" s="60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</row>
    <row r="289" spans="1:169" x14ac:dyDescent="0.2">
      <c r="A289" s="1"/>
      <c r="B289" s="1"/>
      <c r="C289" s="1"/>
      <c r="D289" s="63"/>
      <c r="E289" s="2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0"/>
      <c r="R289" s="1"/>
      <c r="S289" s="1"/>
      <c r="T289" s="1"/>
      <c r="U289" s="60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</row>
    <row r="290" spans="1:169" x14ac:dyDescent="0.2">
      <c r="A290" s="1"/>
      <c r="B290" s="1"/>
      <c r="C290" s="1"/>
      <c r="D290" s="63"/>
      <c r="E290" s="2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0"/>
      <c r="R290" s="1"/>
      <c r="S290" s="1"/>
      <c r="T290" s="1"/>
      <c r="U290" s="60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</row>
    <row r="291" spans="1:169" x14ac:dyDescent="0.2">
      <c r="A291" s="1"/>
      <c r="B291" s="1"/>
      <c r="C291" s="1"/>
      <c r="D291" s="63"/>
      <c r="E291" s="2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0"/>
      <c r="R291" s="1"/>
      <c r="S291" s="1"/>
      <c r="T291" s="1"/>
      <c r="U291" s="60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</row>
    <row r="292" spans="1:169" x14ac:dyDescent="0.2">
      <c r="A292" s="1"/>
      <c r="B292" s="1"/>
      <c r="C292" s="1"/>
      <c r="D292" s="63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0"/>
      <c r="R292" s="1"/>
      <c r="S292" s="1"/>
      <c r="T292" s="1"/>
      <c r="U292" s="60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</row>
    <row r="293" spans="1:169" x14ac:dyDescent="0.2">
      <c r="A293" s="1"/>
      <c r="B293" s="1"/>
      <c r="C293" s="1"/>
      <c r="D293" s="63"/>
      <c r="E293" s="2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0"/>
      <c r="R293" s="1"/>
      <c r="S293" s="1"/>
      <c r="T293" s="1"/>
      <c r="U293" s="60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</row>
    <row r="294" spans="1:169" x14ac:dyDescent="0.2">
      <c r="A294" s="1"/>
      <c r="B294" s="1"/>
      <c r="C294" s="1"/>
      <c r="D294" s="63"/>
      <c r="E294" s="2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0"/>
      <c r="R294" s="1"/>
      <c r="S294" s="1"/>
      <c r="T294" s="1"/>
      <c r="U294" s="60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</row>
    <row r="295" spans="1:169" x14ac:dyDescent="0.2">
      <c r="A295" s="1"/>
      <c r="B295" s="1"/>
      <c r="C295" s="1"/>
      <c r="D295" s="63"/>
      <c r="E295" s="2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0"/>
      <c r="R295" s="1"/>
      <c r="S295" s="1"/>
      <c r="T295" s="1"/>
      <c r="U295" s="60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</row>
    <row r="296" spans="1:169" x14ac:dyDescent="0.2">
      <c r="A296" s="1"/>
      <c r="B296" s="1"/>
      <c r="C296" s="1"/>
      <c r="D296" s="63"/>
      <c r="E296" s="2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0"/>
      <c r="R296" s="1"/>
      <c r="S296" s="1"/>
      <c r="T296" s="1"/>
      <c r="U296" s="60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</row>
    <row r="297" spans="1:169" x14ac:dyDescent="0.2">
      <c r="A297" s="1"/>
      <c r="B297" s="1"/>
      <c r="C297" s="1"/>
      <c r="D297" s="63"/>
      <c r="E297" s="2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0"/>
      <c r="R297" s="1"/>
      <c r="S297" s="1"/>
      <c r="T297" s="1"/>
      <c r="U297" s="60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</row>
    <row r="298" spans="1:169" x14ac:dyDescent="0.2">
      <c r="A298" s="1"/>
      <c r="B298" s="1"/>
      <c r="C298" s="1"/>
      <c r="D298" s="63"/>
      <c r="E298" s="2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0"/>
      <c r="R298" s="1"/>
      <c r="S298" s="1"/>
      <c r="T298" s="1"/>
      <c r="U298" s="60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</row>
    <row r="299" spans="1:169" x14ac:dyDescent="0.2">
      <c r="A299" s="1"/>
      <c r="B299" s="1"/>
      <c r="C299" s="1"/>
      <c r="D299" s="63"/>
      <c r="E299" s="2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0"/>
      <c r="R299" s="1"/>
      <c r="S299" s="1"/>
      <c r="T299" s="1"/>
      <c r="U299" s="60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</row>
    <row r="300" spans="1:169" x14ac:dyDescent="0.2">
      <c r="A300" s="1"/>
      <c r="B300" s="1"/>
      <c r="C300" s="1"/>
      <c r="D300" s="63"/>
      <c r="E300" s="2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0"/>
      <c r="R300" s="1"/>
      <c r="S300" s="1"/>
      <c r="T300" s="1"/>
      <c r="U300" s="60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</row>
    <row r="301" spans="1:169" x14ac:dyDescent="0.2">
      <c r="A301" s="1"/>
      <c r="B301" s="1"/>
      <c r="C301" s="1"/>
      <c r="D301" s="63"/>
      <c r="E301" s="2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0"/>
      <c r="R301" s="1"/>
      <c r="S301" s="1"/>
      <c r="T301" s="1"/>
      <c r="U301" s="60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</row>
    <row r="302" spans="1:169" x14ac:dyDescent="0.2">
      <c r="A302" s="1"/>
      <c r="B302" s="1"/>
      <c r="C302" s="1"/>
      <c r="D302" s="63"/>
      <c r="E302" s="2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0"/>
      <c r="R302" s="1"/>
      <c r="S302" s="1"/>
      <c r="T302" s="1"/>
      <c r="U302" s="60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</row>
    <row r="303" spans="1:169" x14ac:dyDescent="0.2">
      <c r="A303" s="1"/>
      <c r="B303" s="1"/>
      <c r="C303" s="1"/>
      <c r="D303" s="63"/>
      <c r="E303" s="2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0"/>
      <c r="R303" s="1"/>
      <c r="S303" s="1"/>
      <c r="T303" s="1"/>
      <c r="U303" s="60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</row>
    <row r="304" spans="1:169" x14ac:dyDescent="0.2">
      <c r="A304" s="1"/>
      <c r="B304" s="1"/>
      <c r="C304" s="1"/>
      <c r="D304" s="63"/>
      <c r="E304" s="2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0"/>
      <c r="R304" s="1"/>
      <c r="S304" s="1"/>
      <c r="T304" s="1"/>
      <c r="U304" s="60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</row>
    <row r="305" spans="1:169" x14ac:dyDescent="0.2">
      <c r="A305" s="1"/>
      <c r="B305" s="1"/>
      <c r="C305" s="1"/>
      <c r="D305" s="63"/>
      <c r="E305" s="2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0"/>
      <c r="R305" s="1"/>
      <c r="S305" s="1"/>
      <c r="T305" s="1"/>
      <c r="U305" s="60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</row>
    <row r="306" spans="1:169" x14ac:dyDescent="0.2">
      <c r="A306" s="1"/>
      <c r="B306" s="1"/>
      <c r="C306" s="1"/>
      <c r="D306" s="63"/>
      <c r="E306" s="2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0"/>
      <c r="R306" s="1"/>
      <c r="S306" s="1"/>
      <c r="T306" s="1"/>
      <c r="U306" s="60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</row>
    <row r="307" spans="1:169" x14ac:dyDescent="0.2">
      <c r="A307" s="1"/>
      <c r="B307" s="1"/>
      <c r="C307" s="1"/>
      <c r="D307" s="63"/>
      <c r="E307" s="2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0"/>
      <c r="R307" s="1"/>
      <c r="S307" s="1"/>
      <c r="T307" s="1"/>
      <c r="U307" s="60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</row>
    <row r="308" spans="1:169" x14ac:dyDescent="0.2">
      <c r="A308" s="1"/>
      <c r="B308" s="1"/>
      <c r="C308" s="1"/>
      <c r="D308" s="63"/>
      <c r="E308" s="2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0"/>
      <c r="R308" s="1"/>
      <c r="S308" s="1"/>
      <c r="T308" s="1"/>
      <c r="U308" s="60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</row>
    <row r="309" spans="1:169" x14ac:dyDescent="0.2">
      <c r="A309" s="1"/>
      <c r="B309" s="1"/>
      <c r="C309" s="1"/>
      <c r="D309" s="63"/>
      <c r="E309" s="2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0"/>
      <c r="R309" s="1"/>
      <c r="S309" s="1"/>
      <c r="T309" s="1"/>
      <c r="U309" s="60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</row>
    <row r="310" spans="1:169" x14ac:dyDescent="0.2">
      <c r="A310" s="1"/>
      <c r="B310" s="1"/>
      <c r="C310" s="1"/>
      <c r="D310" s="63"/>
      <c r="E310" s="2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0"/>
      <c r="R310" s="1"/>
      <c r="S310" s="1"/>
      <c r="T310" s="1"/>
      <c r="U310" s="60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</row>
    <row r="311" spans="1:169" x14ac:dyDescent="0.2">
      <c r="A311" s="1"/>
      <c r="B311" s="1"/>
      <c r="C311" s="1"/>
      <c r="D311" s="63"/>
      <c r="E311" s="2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0"/>
      <c r="R311" s="1"/>
      <c r="S311" s="1"/>
      <c r="T311" s="1"/>
      <c r="U311" s="60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</row>
    <row r="312" spans="1:169" x14ac:dyDescent="0.2">
      <c r="A312" s="1"/>
      <c r="B312" s="1"/>
      <c r="C312" s="1"/>
      <c r="D312" s="63"/>
      <c r="E312" s="2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0"/>
      <c r="R312" s="1"/>
      <c r="S312" s="1"/>
      <c r="T312" s="1"/>
      <c r="U312" s="60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</row>
    <row r="313" spans="1:169" x14ac:dyDescent="0.2">
      <c r="A313" s="1"/>
      <c r="B313" s="1"/>
      <c r="C313" s="1"/>
      <c r="D313" s="63"/>
      <c r="E313" s="2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0"/>
      <c r="R313" s="1"/>
      <c r="S313" s="1"/>
      <c r="T313" s="1"/>
      <c r="U313" s="60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</row>
    <row r="314" spans="1:169" x14ac:dyDescent="0.2">
      <c r="A314" s="34"/>
      <c r="B314" s="1"/>
      <c r="C314" s="1"/>
      <c r="D314" s="63"/>
      <c r="E314" s="2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0"/>
      <c r="R314" s="1"/>
      <c r="S314" s="1"/>
      <c r="T314" s="1"/>
      <c r="U314" s="60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</row>
    <row r="315" spans="1:169" x14ac:dyDescent="0.2">
      <c r="A315" s="34"/>
      <c r="B315" s="1"/>
      <c r="C315" s="1"/>
      <c r="D315" s="63"/>
      <c r="E315" s="2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0"/>
      <c r="R315" s="1"/>
      <c r="S315" s="1"/>
      <c r="T315" s="1"/>
      <c r="U315" s="60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</row>
    <row r="316" spans="1:169" x14ac:dyDescent="0.2">
      <c r="A316" s="34"/>
      <c r="B316" s="1"/>
      <c r="C316" s="1"/>
      <c r="D316" s="63"/>
      <c r="E316" s="2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0"/>
      <c r="R316" s="1"/>
      <c r="S316" s="1"/>
      <c r="T316" s="1"/>
      <c r="U316" s="60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</row>
    <row r="317" spans="1:169" x14ac:dyDescent="0.2">
      <c r="A317" s="34"/>
      <c r="B317" s="1"/>
      <c r="C317" s="1"/>
      <c r="D317" s="63"/>
      <c r="E317" s="2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0"/>
      <c r="R317" s="1"/>
      <c r="S317" s="1"/>
      <c r="T317" s="1"/>
      <c r="U317" s="60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</row>
    <row r="318" spans="1:169" x14ac:dyDescent="0.2">
      <c r="A318" s="34"/>
      <c r="B318" s="1"/>
      <c r="C318" s="1"/>
      <c r="D318" s="63"/>
      <c r="E318" s="2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0"/>
      <c r="R318" s="1"/>
      <c r="S318" s="1"/>
      <c r="T318" s="1"/>
      <c r="U318" s="60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</row>
    <row r="319" spans="1:169" x14ac:dyDescent="0.2">
      <c r="A319" s="34"/>
      <c r="B319" s="1"/>
      <c r="C319" s="1"/>
      <c r="D319" s="63"/>
      <c r="E319" s="2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0"/>
      <c r="R319" s="1"/>
      <c r="S319" s="1"/>
      <c r="T319" s="1"/>
      <c r="U319" s="60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</row>
    <row r="320" spans="1:169" x14ac:dyDescent="0.2">
      <c r="A320" s="34"/>
      <c r="B320" s="1"/>
      <c r="C320" s="1"/>
      <c r="D320" s="63"/>
      <c r="E320" s="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0"/>
      <c r="R320" s="1"/>
      <c r="S320" s="1"/>
      <c r="T320" s="1"/>
      <c r="U320" s="60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</row>
    <row r="321" spans="1:169" x14ac:dyDescent="0.2">
      <c r="A321" s="34"/>
      <c r="B321" s="1"/>
      <c r="C321" s="1"/>
      <c r="D321" s="63"/>
      <c r="E321" s="2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0"/>
      <c r="R321" s="1"/>
      <c r="S321" s="1"/>
      <c r="T321" s="1"/>
      <c r="U321" s="60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</row>
    <row r="322" spans="1:169" x14ac:dyDescent="0.2">
      <c r="A322" s="34"/>
      <c r="B322" s="1"/>
      <c r="C322" s="1"/>
      <c r="D322" s="63"/>
      <c r="E322" s="2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0"/>
      <c r="R322" s="1"/>
      <c r="S322" s="1"/>
      <c r="T322" s="1"/>
      <c r="U322" s="60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</row>
    <row r="323" spans="1:169" x14ac:dyDescent="0.2">
      <c r="A323" s="34"/>
      <c r="B323" s="1"/>
      <c r="C323" s="1"/>
      <c r="D323" s="63"/>
      <c r="E323" s="2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0"/>
      <c r="R323" s="1"/>
      <c r="S323" s="1"/>
      <c r="T323" s="1"/>
      <c r="U323" s="60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</row>
    <row r="324" spans="1:169" x14ac:dyDescent="0.2">
      <c r="A324" s="34"/>
      <c r="B324" s="1"/>
      <c r="C324" s="1"/>
      <c r="D324" s="63"/>
      <c r="E324" s="2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0"/>
      <c r="R324" s="1"/>
      <c r="S324" s="1"/>
      <c r="T324" s="1"/>
      <c r="U324" s="60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</row>
    <row r="325" spans="1:169" x14ac:dyDescent="0.2">
      <c r="A325" s="34"/>
      <c r="B325" s="1"/>
      <c r="C325" s="1"/>
      <c r="D325" s="63"/>
      <c r="E325" s="2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0"/>
      <c r="R325" s="1"/>
      <c r="S325" s="1"/>
      <c r="T325" s="1"/>
      <c r="U325" s="60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</row>
    <row r="326" spans="1:169" x14ac:dyDescent="0.2">
      <c r="A326" s="34"/>
      <c r="B326" s="1"/>
      <c r="C326" s="1"/>
      <c r="D326" s="63"/>
      <c r="E326" s="2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0"/>
      <c r="R326" s="1"/>
      <c r="S326" s="1"/>
      <c r="T326" s="1"/>
      <c r="U326" s="60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</row>
    <row r="327" spans="1:169" x14ac:dyDescent="0.2">
      <c r="A327" s="34"/>
      <c r="B327" s="1"/>
      <c r="C327" s="1"/>
      <c r="D327" s="63"/>
      <c r="E327" s="2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0"/>
      <c r="R327" s="1"/>
      <c r="S327" s="1"/>
      <c r="T327" s="1"/>
      <c r="U327" s="60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</row>
    <row r="328" spans="1:169" x14ac:dyDescent="0.2">
      <c r="A328" s="34"/>
      <c r="B328" s="1"/>
      <c r="C328" s="1"/>
      <c r="D328" s="63"/>
      <c r="E328" s="2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0"/>
      <c r="R328" s="1"/>
      <c r="S328" s="1"/>
      <c r="T328" s="1"/>
      <c r="U328" s="60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</row>
    <row r="329" spans="1:169" x14ac:dyDescent="0.2">
      <c r="A329" s="34"/>
      <c r="B329" s="1"/>
      <c r="C329" s="1"/>
      <c r="D329" s="63"/>
      <c r="E329" s="2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0"/>
      <c r="R329" s="1"/>
      <c r="S329" s="1"/>
      <c r="T329" s="1"/>
      <c r="U329" s="60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</row>
    <row r="330" spans="1:169" x14ac:dyDescent="0.2">
      <c r="A330" s="34"/>
      <c r="B330" s="1"/>
      <c r="C330" s="1"/>
      <c r="D330" s="63"/>
      <c r="E330" s="2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0"/>
      <c r="R330" s="1"/>
      <c r="S330" s="1"/>
      <c r="T330" s="1"/>
      <c r="U330" s="60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</row>
    <row r="331" spans="1:169" x14ac:dyDescent="0.2">
      <c r="A331" s="34"/>
      <c r="B331" s="1"/>
      <c r="C331" s="1"/>
      <c r="D331" s="63"/>
      <c r="E331" s="2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0"/>
      <c r="R331" s="1"/>
      <c r="S331" s="1"/>
      <c r="T331" s="1"/>
      <c r="U331" s="60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</row>
    <row r="332" spans="1:169" x14ac:dyDescent="0.2">
      <c r="A332" s="34"/>
      <c r="B332" s="1"/>
      <c r="C332" s="1"/>
      <c r="D332" s="63"/>
      <c r="E332" s="2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0"/>
      <c r="R332" s="1"/>
      <c r="S332" s="1"/>
      <c r="T332" s="1"/>
      <c r="U332" s="60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</row>
    <row r="333" spans="1:169" x14ac:dyDescent="0.2">
      <c r="A333" s="34"/>
      <c r="B333" s="1"/>
      <c r="C333" s="1"/>
      <c r="D333" s="63"/>
      <c r="E333" s="2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0"/>
      <c r="R333" s="1"/>
      <c r="S333" s="1"/>
      <c r="T333" s="1"/>
      <c r="U333" s="60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</row>
    <row r="334" spans="1:169" x14ac:dyDescent="0.2">
      <c r="A334" s="34"/>
      <c r="B334" s="1"/>
      <c r="C334" s="1"/>
      <c r="D334" s="63"/>
      <c r="E334" s="2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0"/>
      <c r="R334" s="1"/>
      <c r="S334" s="1"/>
      <c r="T334" s="1"/>
      <c r="U334" s="60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</row>
    <row r="335" spans="1:169" x14ac:dyDescent="0.2">
      <c r="A335" s="34"/>
      <c r="B335" s="1"/>
      <c r="C335" s="1"/>
      <c r="D335" s="63"/>
      <c r="E335" s="2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0"/>
      <c r="R335" s="1"/>
      <c r="S335" s="1"/>
      <c r="T335" s="1"/>
      <c r="U335" s="60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</row>
    <row r="336" spans="1:169" x14ac:dyDescent="0.2">
      <c r="A336" s="34"/>
      <c r="B336" s="1"/>
      <c r="C336" s="1"/>
      <c r="D336" s="63"/>
      <c r="E336" s="2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0"/>
      <c r="R336" s="1"/>
      <c r="S336" s="1"/>
      <c r="T336" s="1"/>
      <c r="U336" s="60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</row>
    <row r="337" spans="1:169" x14ac:dyDescent="0.2">
      <c r="A337" s="34"/>
      <c r="B337" s="1"/>
      <c r="C337" s="1"/>
      <c r="D337" s="63"/>
      <c r="E337" s="2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0"/>
      <c r="R337" s="1"/>
      <c r="S337" s="1"/>
      <c r="T337" s="1"/>
      <c r="U337" s="60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</row>
    <row r="338" spans="1:169" x14ac:dyDescent="0.2">
      <c r="A338" s="34"/>
      <c r="B338" s="1"/>
      <c r="C338" s="1"/>
      <c r="D338" s="63"/>
      <c r="E338" s="2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0"/>
      <c r="R338" s="1"/>
      <c r="S338" s="1"/>
      <c r="T338" s="1"/>
      <c r="U338" s="60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</row>
    <row r="339" spans="1:169" x14ac:dyDescent="0.2">
      <c r="A339" s="34"/>
      <c r="B339" s="1"/>
      <c r="C339" s="1"/>
      <c r="D339" s="63"/>
      <c r="E339" s="2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0"/>
      <c r="R339" s="1"/>
      <c r="S339" s="1"/>
      <c r="T339" s="1"/>
      <c r="U339" s="60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</row>
    <row r="340" spans="1:169" x14ac:dyDescent="0.2">
      <c r="A340" s="34"/>
      <c r="B340" s="1"/>
      <c r="C340" s="1"/>
      <c r="D340" s="63"/>
      <c r="E340" s="2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0"/>
      <c r="R340" s="1"/>
      <c r="S340" s="1"/>
      <c r="T340" s="1"/>
      <c r="U340" s="60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</row>
    <row r="341" spans="1:169" x14ac:dyDescent="0.2">
      <c r="A341" s="34"/>
      <c r="B341" s="1"/>
      <c r="C341" s="1"/>
      <c r="D341" s="63"/>
      <c r="E341" s="2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0"/>
      <c r="R341" s="1"/>
      <c r="S341" s="1"/>
      <c r="T341" s="1"/>
      <c r="U341" s="60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</row>
    <row r="342" spans="1:169" x14ac:dyDescent="0.2">
      <c r="A342" s="34"/>
      <c r="B342" s="1"/>
      <c r="C342" s="1"/>
      <c r="D342" s="63"/>
      <c r="E342" s="2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0"/>
      <c r="R342" s="1"/>
      <c r="S342" s="1"/>
      <c r="T342" s="1"/>
      <c r="U342" s="60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</row>
    <row r="343" spans="1:169" x14ac:dyDescent="0.2">
      <c r="A343" s="34"/>
      <c r="B343" s="1"/>
      <c r="C343" s="1"/>
      <c r="D343" s="63"/>
      <c r="E343" s="2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0"/>
      <c r="R343" s="1"/>
      <c r="S343" s="1"/>
      <c r="T343" s="1"/>
      <c r="U343" s="60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</row>
    <row r="344" spans="1:169" x14ac:dyDescent="0.2">
      <c r="A344" s="34"/>
      <c r="B344" s="1"/>
      <c r="C344" s="1"/>
      <c r="D344" s="63"/>
      <c r="E344" s="2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0"/>
      <c r="R344" s="1"/>
      <c r="S344" s="1"/>
      <c r="T344" s="1"/>
      <c r="U344" s="60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</row>
    <row r="345" spans="1:169" x14ac:dyDescent="0.2">
      <c r="A345" s="34"/>
      <c r="B345" s="1"/>
      <c r="C345" s="1"/>
      <c r="D345" s="63"/>
      <c r="E345" s="2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0"/>
      <c r="R345" s="1"/>
      <c r="S345" s="1"/>
      <c r="T345" s="1"/>
      <c r="U345" s="60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</row>
    <row r="346" spans="1:169" x14ac:dyDescent="0.2">
      <c r="A346" s="34"/>
      <c r="B346" s="1"/>
      <c r="C346" s="1"/>
      <c r="D346" s="63"/>
      <c r="E346" s="2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0"/>
      <c r="R346" s="1"/>
      <c r="S346" s="1"/>
      <c r="T346" s="1"/>
      <c r="U346" s="60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</row>
    <row r="347" spans="1:169" x14ac:dyDescent="0.2">
      <c r="A347" s="34"/>
      <c r="B347" s="1"/>
      <c r="C347" s="1"/>
      <c r="D347" s="63"/>
      <c r="E347" s="2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0"/>
      <c r="R347" s="1"/>
      <c r="S347" s="1"/>
      <c r="T347" s="1"/>
      <c r="U347" s="60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</row>
    <row r="348" spans="1:169" x14ac:dyDescent="0.2">
      <c r="A348" s="34"/>
      <c r="B348" s="1"/>
      <c r="C348" s="1"/>
      <c r="D348" s="63"/>
      <c r="E348" s="2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0"/>
      <c r="R348" s="1"/>
      <c r="S348" s="1"/>
      <c r="T348" s="1"/>
      <c r="U348" s="60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</row>
    <row r="349" spans="1:169" x14ac:dyDescent="0.2">
      <c r="A349" s="34"/>
      <c r="B349" s="1"/>
      <c r="C349" s="1"/>
      <c r="D349" s="63"/>
      <c r="E349" s="2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0"/>
      <c r="R349" s="1"/>
      <c r="S349" s="1"/>
      <c r="T349" s="1"/>
      <c r="U349" s="60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</row>
    <row r="350" spans="1:169" x14ac:dyDescent="0.2">
      <c r="A350" s="34"/>
      <c r="B350" s="1"/>
      <c r="C350" s="1"/>
      <c r="D350" s="63"/>
      <c r="E350" s="2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0"/>
      <c r="R350" s="1"/>
      <c r="S350" s="1"/>
      <c r="T350" s="1"/>
      <c r="U350" s="60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</row>
    <row r="351" spans="1:169" x14ac:dyDescent="0.2">
      <c r="A351" s="34"/>
      <c r="B351" s="1"/>
      <c r="C351" s="1"/>
      <c r="D351" s="63"/>
      <c r="E351" s="2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0"/>
      <c r="R351" s="1"/>
      <c r="S351" s="1"/>
      <c r="T351" s="1"/>
      <c r="U351" s="60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</row>
    <row r="352" spans="1:169" x14ac:dyDescent="0.2">
      <c r="A352" s="34"/>
      <c r="B352" s="1"/>
      <c r="C352" s="1"/>
      <c r="D352" s="63"/>
      <c r="E352" s="2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0"/>
      <c r="R352" s="1"/>
      <c r="S352" s="1"/>
      <c r="T352" s="1"/>
      <c r="U352" s="60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</row>
    <row r="353" spans="1:169" x14ac:dyDescent="0.2">
      <c r="A353" s="34"/>
      <c r="B353" s="1"/>
      <c r="C353" s="1"/>
      <c r="D353" s="63"/>
      <c r="E353" s="2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0"/>
      <c r="R353" s="1"/>
      <c r="S353" s="1"/>
      <c r="T353" s="1"/>
      <c r="U353" s="60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</row>
    <row r="354" spans="1:169" x14ac:dyDescent="0.2">
      <c r="A354" s="34"/>
      <c r="B354" s="1"/>
      <c r="C354" s="1"/>
      <c r="D354" s="63"/>
      <c r="E354" s="2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0"/>
      <c r="R354" s="1"/>
      <c r="S354" s="1"/>
      <c r="T354" s="1"/>
      <c r="U354" s="60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</row>
    <row r="355" spans="1:169" x14ac:dyDescent="0.2">
      <c r="A355" s="34"/>
      <c r="B355" s="1"/>
      <c r="C355" s="1"/>
      <c r="D355" s="63"/>
      <c r="E355" s="2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0"/>
      <c r="R355" s="1"/>
      <c r="S355" s="1"/>
      <c r="T355" s="1"/>
      <c r="U355" s="60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</row>
    <row r="356" spans="1:169" x14ac:dyDescent="0.2">
      <c r="A356" s="34"/>
      <c r="B356" s="1"/>
      <c r="C356" s="1"/>
      <c r="D356" s="63"/>
      <c r="E356" s="2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0"/>
      <c r="R356" s="1"/>
      <c r="S356" s="1"/>
      <c r="T356" s="1"/>
      <c r="U356" s="60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</row>
    <row r="357" spans="1:169" x14ac:dyDescent="0.2">
      <c r="A357" s="34"/>
      <c r="B357" s="1"/>
      <c r="C357" s="1"/>
      <c r="D357" s="63"/>
      <c r="E357" s="2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0"/>
      <c r="R357" s="1"/>
      <c r="S357" s="1"/>
      <c r="T357" s="1"/>
      <c r="U357" s="60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</row>
    <row r="358" spans="1:169" x14ac:dyDescent="0.2">
      <c r="A358" s="34"/>
      <c r="B358" s="1"/>
      <c r="C358" s="1"/>
      <c r="D358" s="63"/>
      <c r="E358" s="2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0"/>
      <c r="R358" s="1"/>
      <c r="S358" s="1"/>
      <c r="T358" s="1"/>
      <c r="U358" s="60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</row>
    <row r="359" spans="1:169" x14ac:dyDescent="0.2">
      <c r="A359" s="34"/>
      <c r="B359" s="1"/>
      <c r="C359" s="1"/>
      <c r="D359" s="63"/>
      <c r="E359" s="2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0"/>
      <c r="R359" s="1"/>
      <c r="S359" s="1"/>
      <c r="T359" s="1"/>
      <c r="U359" s="60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</row>
    <row r="360" spans="1:169" x14ac:dyDescent="0.2">
      <c r="A360" s="34"/>
      <c r="B360" s="1"/>
      <c r="C360" s="1"/>
      <c r="D360" s="63"/>
      <c r="E360" s="2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0"/>
      <c r="R360" s="1"/>
      <c r="S360" s="1"/>
      <c r="T360" s="1"/>
      <c r="U360" s="60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</row>
    <row r="361" spans="1:169" x14ac:dyDescent="0.2">
      <c r="A361" s="34"/>
      <c r="B361" s="1"/>
      <c r="C361" s="1"/>
      <c r="D361" s="63"/>
      <c r="E361" s="2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0"/>
      <c r="R361" s="1"/>
      <c r="S361" s="1"/>
      <c r="T361" s="1"/>
      <c r="U361" s="60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</row>
    <row r="362" spans="1:169" x14ac:dyDescent="0.2">
      <c r="A362" s="34"/>
      <c r="B362" s="1"/>
      <c r="C362" s="1"/>
      <c r="D362" s="63"/>
      <c r="E362" s="2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0"/>
      <c r="R362" s="1"/>
      <c r="S362" s="1"/>
      <c r="T362" s="1"/>
      <c r="U362" s="60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</row>
    <row r="363" spans="1:169" x14ac:dyDescent="0.2">
      <c r="A363" s="34"/>
      <c r="B363" s="1"/>
      <c r="C363" s="1"/>
      <c r="D363" s="63"/>
      <c r="E363" s="2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0"/>
      <c r="R363" s="1"/>
      <c r="S363" s="1"/>
      <c r="T363" s="1"/>
      <c r="U363" s="60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</row>
    <row r="364" spans="1:169" x14ac:dyDescent="0.2">
      <c r="A364" s="34"/>
      <c r="B364" s="1"/>
      <c r="C364" s="1"/>
      <c r="D364" s="63"/>
      <c r="E364" s="2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0"/>
      <c r="R364" s="1"/>
      <c r="S364" s="1"/>
      <c r="T364" s="1"/>
      <c r="U364" s="60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</row>
    <row r="365" spans="1:169" x14ac:dyDescent="0.2">
      <c r="A365" s="34"/>
      <c r="B365" s="1"/>
      <c r="C365" s="1"/>
      <c r="D365" s="63"/>
      <c r="E365" s="2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0"/>
      <c r="R365" s="1"/>
      <c r="S365" s="1"/>
      <c r="T365" s="1"/>
      <c r="U365" s="60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</row>
    <row r="366" spans="1:169" x14ac:dyDescent="0.2">
      <c r="A366" s="34"/>
      <c r="B366" s="1"/>
      <c r="C366" s="1"/>
      <c r="D366" s="63"/>
      <c r="E366" s="2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0"/>
      <c r="R366" s="1"/>
      <c r="S366" s="1"/>
      <c r="T366" s="1"/>
      <c r="U366" s="60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</row>
    <row r="367" spans="1:169" x14ac:dyDescent="0.2">
      <c r="A367" s="34"/>
      <c r="B367" s="1"/>
      <c r="C367" s="1"/>
      <c r="D367" s="63"/>
      <c r="E367" s="2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0"/>
      <c r="R367" s="1"/>
      <c r="S367" s="1"/>
      <c r="T367" s="1"/>
      <c r="U367" s="60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</row>
    <row r="368" spans="1:169" x14ac:dyDescent="0.2">
      <c r="A368" s="34"/>
      <c r="B368" s="1"/>
      <c r="C368" s="1"/>
      <c r="D368" s="63"/>
      <c r="E368" s="2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0"/>
      <c r="R368" s="1"/>
      <c r="S368" s="1"/>
      <c r="T368" s="1"/>
      <c r="U368" s="60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</row>
    <row r="369" spans="1:169" x14ac:dyDescent="0.2">
      <c r="A369" s="34"/>
      <c r="B369" s="1"/>
      <c r="C369" s="1"/>
      <c r="D369" s="63"/>
      <c r="E369" s="2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0"/>
      <c r="R369" s="1"/>
      <c r="S369" s="1"/>
      <c r="T369" s="1"/>
      <c r="U369" s="60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</row>
    <row r="370" spans="1:169" x14ac:dyDescent="0.2">
      <c r="A370" s="34"/>
      <c r="B370" s="1"/>
      <c r="C370" s="1"/>
      <c r="D370" s="63"/>
      <c r="E370" s="2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0"/>
      <c r="R370" s="1"/>
      <c r="S370" s="1"/>
      <c r="T370" s="1"/>
      <c r="U370" s="60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</row>
    <row r="371" spans="1:169" x14ac:dyDescent="0.2">
      <c r="A371" s="34"/>
      <c r="B371" s="1"/>
      <c r="C371" s="1"/>
      <c r="D371" s="63"/>
      <c r="E371" s="2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0"/>
      <c r="R371" s="1"/>
      <c r="S371" s="1"/>
      <c r="T371" s="1"/>
      <c r="U371" s="60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</row>
    <row r="372" spans="1:169" x14ac:dyDescent="0.2">
      <c r="A372" s="34"/>
      <c r="B372" s="1"/>
      <c r="C372" s="1"/>
      <c r="D372" s="63"/>
      <c r="E372" s="2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0"/>
      <c r="R372" s="1"/>
      <c r="S372" s="1"/>
      <c r="T372" s="1"/>
      <c r="U372" s="60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</row>
    <row r="373" spans="1:169" x14ac:dyDescent="0.2">
      <c r="A373" s="34"/>
      <c r="B373" s="1"/>
      <c r="C373" s="1"/>
      <c r="D373" s="63"/>
      <c r="E373" s="2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0"/>
      <c r="R373" s="1"/>
      <c r="S373" s="1"/>
      <c r="T373" s="1"/>
      <c r="U373" s="60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</row>
    <row r="374" spans="1:169" x14ac:dyDescent="0.2">
      <c r="A374" s="34"/>
      <c r="B374" s="1"/>
      <c r="C374" s="1"/>
      <c r="D374" s="63"/>
      <c r="E374" s="2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0"/>
      <c r="R374" s="1"/>
      <c r="S374" s="1"/>
      <c r="T374" s="1"/>
      <c r="U374" s="60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</row>
    <row r="375" spans="1:169" x14ac:dyDescent="0.2">
      <c r="A375" s="34"/>
      <c r="B375" s="1"/>
      <c r="C375" s="1"/>
      <c r="D375" s="63"/>
      <c r="E375" s="2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0"/>
      <c r="R375" s="1"/>
      <c r="S375" s="1"/>
      <c r="T375" s="1"/>
      <c r="U375" s="60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</row>
    <row r="376" spans="1:169" x14ac:dyDescent="0.2">
      <c r="A376" s="34"/>
      <c r="B376" s="1"/>
      <c r="C376" s="1"/>
      <c r="D376" s="63"/>
      <c r="E376" s="2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0"/>
      <c r="R376" s="1"/>
      <c r="S376" s="1"/>
      <c r="T376" s="1"/>
      <c r="U376" s="60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</row>
    <row r="377" spans="1:169" x14ac:dyDescent="0.2">
      <c r="A377" s="34"/>
      <c r="B377" s="1"/>
      <c r="C377" s="1"/>
      <c r="D377" s="63"/>
      <c r="E377" s="2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0"/>
      <c r="R377" s="1"/>
      <c r="S377" s="1"/>
      <c r="T377" s="1"/>
      <c r="U377" s="60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</row>
    <row r="378" spans="1:169" x14ac:dyDescent="0.2">
      <c r="A378" s="34"/>
      <c r="B378" s="1"/>
      <c r="C378" s="1"/>
      <c r="D378" s="63"/>
      <c r="E378" s="2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0"/>
      <c r="R378" s="1"/>
      <c r="S378" s="1"/>
      <c r="T378" s="1"/>
      <c r="U378" s="60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</row>
    <row r="379" spans="1:169" x14ac:dyDescent="0.2">
      <c r="A379" s="34"/>
      <c r="B379" s="1"/>
      <c r="C379" s="1"/>
      <c r="D379" s="63"/>
      <c r="E379" s="2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0"/>
      <c r="R379" s="1"/>
      <c r="S379" s="1"/>
      <c r="T379" s="1"/>
      <c r="U379" s="60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</row>
    <row r="380" spans="1:169" x14ac:dyDescent="0.2">
      <c r="A380" s="34"/>
      <c r="B380" s="1"/>
      <c r="C380" s="1"/>
      <c r="D380" s="63"/>
      <c r="E380" s="2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0"/>
      <c r="R380" s="1"/>
      <c r="S380" s="1"/>
      <c r="T380" s="1"/>
      <c r="U380" s="60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</row>
    <row r="381" spans="1:169" x14ac:dyDescent="0.2">
      <c r="A381" s="34"/>
      <c r="B381" s="1"/>
      <c r="C381" s="1"/>
      <c r="D381" s="63"/>
      <c r="E381" s="2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0"/>
      <c r="R381" s="1"/>
      <c r="S381" s="1"/>
      <c r="T381" s="1"/>
      <c r="U381" s="60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</row>
    <row r="382" spans="1:169" x14ac:dyDescent="0.2">
      <c r="A382" s="34"/>
      <c r="B382" s="1"/>
      <c r="C382" s="1"/>
      <c r="D382" s="63"/>
      <c r="E382" s="2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0"/>
      <c r="R382" s="1"/>
      <c r="S382" s="1"/>
      <c r="T382" s="1"/>
      <c r="U382" s="60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</row>
    <row r="383" spans="1:169" x14ac:dyDescent="0.2">
      <c r="A383" s="34"/>
      <c r="B383" s="1"/>
      <c r="C383" s="1"/>
      <c r="D383" s="63"/>
      <c r="E383" s="2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0"/>
      <c r="R383" s="1"/>
      <c r="S383" s="1"/>
      <c r="T383" s="1"/>
      <c r="U383" s="60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</row>
    <row r="384" spans="1:169" x14ac:dyDescent="0.2">
      <c r="A384" s="34"/>
      <c r="B384" s="1"/>
      <c r="C384" s="1"/>
      <c r="D384" s="63"/>
      <c r="E384" s="2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0"/>
      <c r="R384" s="1"/>
      <c r="S384" s="1"/>
      <c r="T384" s="1"/>
      <c r="U384" s="60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</row>
    <row r="385" spans="1:169" x14ac:dyDescent="0.2">
      <c r="A385" s="34"/>
      <c r="B385" s="1"/>
      <c r="C385" s="1"/>
      <c r="D385" s="63"/>
      <c r="E385" s="2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0"/>
      <c r="R385" s="1"/>
      <c r="S385" s="1"/>
      <c r="T385" s="1"/>
      <c r="U385" s="60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</row>
    <row r="386" spans="1:169" x14ac:dyDescent="0.2">
      <c r="A386" s="34"/>
      <c r="B386" s="1"/>
      <c r="C386" s="1"/>
      <c r="D386" s="63"/>
      <c r="E386" s="2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0"/>
      <c r="R386" s="1"/>
      <c r="S386" s="1"/>
      <c r="T386" s="1"/>
      <c r="U386" s="60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</row>
    <row r="387" spans="1:169" x14ac:dyDescent="0.2">
      <c r="A387" s="34"/>
      <c r="B387" s="1"/>
      <c r="C387" s="1"/>
      <c r="D387" s="63"/>
      <c r="E387" s="2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0"/>
      <c r="R387" s="1"/>
      <c r="S387" s="1"/>
      <c r="T387" s="1"/>
      <c r="U387" s="60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</row>
    <row r="388" spans="1:169" x14ac:dyDescent="0.2">
      <c r="A388" s="34"/>
      <c r="B388" s="1"/>
      <c r="C388" s="1"/>
      <c r="D388" s="63"/>
      <c r="E388" s="2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0"/>
      <c r="R388" s="1"/>
      <c r="S388" s="1"/>
      <c r="T388" s="1"/>
      <c r="U388" s="60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</row>
    <row r="389" spans="1:169" x14ac:dyDescent="0.2">
      <c r="A389" s="34"/>
      <c r="B389" s="1"/>
      <c r="C389" s="1"/>
      <c r="D389" s="63"/>
      <c r="E389" s="2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0"/>
      <c r="R389" s="1"/>
      <c r="S389" s="1"/>
      <c r="T389" s="1"/>
      <c r="U389" s="60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</row>
    <row r="390" spans="1:169" x14ac:dyDescent="0.2">
      <c r="A390" s="34"/>
      <c r="B390" s="1"/>
      <c r="C390" s="1"/>
      <c r="D390" s="63"/>
      <c r="E390" s="2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0"/>
      <c r="R390" s="1"/>
      <c r="S390" s="1"/>
      <c r="T390" s="1"/>
      <c r="U390" s="60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</row>
    <row r="391" spans="1:169" x14ac:dyDescent="0.2">
      <c r="A391" s="34"/>
      <c r="B391" s="1"/>
      <c r="C391" s="1"/>
      <c r="D391" s="63"/>
      <c r="E391" s="2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0"/>
      <c r="R391" s="1"/>
      <c r="S391" s="1"/>
      <c r="T391" s="1"/>
      <c r="U391" s="60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</row>
    <row r="392" spans="1:169" x14ac:dyDescent="0.2">
      <c r="A392" s="34"/>
      <c r="B392" s="1"/>
      <c r="C392" s="1"/>
      <c r="D392" s="63"/>
      <c r="E392" s="2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0"/>
      <c r="R392" s="1"/>
      <c r="S392" s="1"/>
      <c r="T392" s="1"/>
      <c r="U392" s="60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</row>
    <row r="393" spans="1:169" x14ac:dyDescent="0.2">
      <c r="A393" s="34"/>
      <c r="B393" s="1"/>
      <c r="C393" s="1"/>
      <c r="D393" s="63"/>
      <c r="E393" s="2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0"/>
      <c r="R393" s="1"/>
      <c r="S393" s="1"/>
      <c r="T393" s="1"/>
      <c r="U393" s="60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</row>
    <row r="394" spans="1:169" x14ac:dyDescent="0.2">
      <c r="A394" s="34"/>
      <c r="B394" s="1"/>
      <c r="C394" s="1"/>
      <c r="D394" s="63"/>
      <c r="E394" s="2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0"/>
      <c r="R394" s="1"/>
      <c r="S394" s="1"/>
      <c r="T394" s="1"/>
      <c r="U394" s="60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</row>
    <row r="395" spans="1:169" x14ac:dyDescent="0.2">
      <c r="A395" s="34"/>
      <c r="B395" s="1"/>
      <c r="C395" s="1"/>
      <c r="D395" s="63"/>
      <c r="E395" s="2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0"/>
      <c r="R395" s="1"/>
      <c r="S395" s="1"/>
      <c r="T395" s="1"/>
      <c r="U395" s="60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</row>
    <row r="396" spans="1:169" x14ac:dyDescent="0.2">
      <c r="A396" s="34"/>
      <c r="B396" s="1"/>
      <c r="C396" s="1"/>
      <c r="D396" s="63"/>
      <c r="E396" s="20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0"/>
      <c r="R396" s="1"/>
      <c r="S396" s="1"/>
      <c r="T396" s="1"/>
      <c r="U396" s="60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  <c r="FJ396" s="19"/>
      <c r="FK396" s="19"/>
      <c r="FL396" s="19"/>
      <c r="FM396" s="19"/>
    </row>
    <row r="397" spans="1:169" x14ac:dyDescent="0.2">
      <c r="A397" s="34"/>
      <c r="B397" s="1"/>
      <c r="C397" s="1"/>
      <c r="D397" s="63"/>
      <c r="E397" s="20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0"/>
      <c r="R397" s="1"/>
      <c r="S397" s="1"/>
      <c r="T397" s="1"/>
      <c r="U397" s="60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</row>
    <row r="398" spans="1:169" x14ac:dyDescent="0.2">
      <c r="A398" s="34"/>
      <c r="B398" s="1"/>
      <c r="C398" s="1"/>
      <c r="D398" s="63"/>
      <c r="E398" s="20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0"/>
      <c r="R398" s="1"/>
      <c r="S398" s="1"/>
      <c r="T398" s="1"/>
      <c r="U398" s="60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</row>
    <row r="399" spans="1:169" x14ac:dyDescent="0.2">
      <c r="A399" s="34"/>
      <c r="B399" s="1"/>
      <c r="C399" s="1"/>
      <c r="D399" s="63"/>
      <c r="E399" s="20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0"/>
      <c r="R399" s="1"/>
      <c r="S399" s="1"/>
      <c r="T399" s="1"/>
      <c r="U399" s="60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</row>
    <row r="400" spans="1:169" x14ac:dyDescent="0.2">
      <c r="A400" s="34"/>
      <c r="B400" s="1"/>
      <c r="C400" s="1"/>
      <c r="D400" s="63"/>
      <c r="E400" s="20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0"/>
      <c r="R400" s="1"/>
      <c r="S400" s="1"/>
      <c r="T400" s="1"/>
      <c r="U400" s="60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</row>
    <row r="401" spans="1:169" x14ac:dyDescent="0.2">
      <c r="A401" s="34"/>
      <c r="B401" s="1"/>
      <c r="C401" s="1"/>
      <c r="D401" s="63"/>
      <c r="E401" s="20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0"/>
      <c r="R401" s="1"/>
      <c r="S401" s="1"/>
      <c r="T401" s="1"/>
      <c r="U401" s="60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  <c r="FJ401" s="19"/>
      <c r="FK401" s="19"/>
      <c r="FL401" s="19"/>
      <c r="FM401" s="19"/>
    </row>
    <row r="402" spans="1:169" x14ac:dyDescent="0.2">
      <c r="A402" s="34"/>
      <c r="B402" s="1"/>
      <c r="C402" s="1"/>
      <c r="D402" s="63"/>
      <c r="E402" s="20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0"/>
      <c r="R402" s="1"/>
      <c r="S402" s="1"/>
      <c r="T402" s="1"/>
      <c r="U402" s="60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</row>
    <row r="403" spans="1:169" x14ac:dyDescent="0.2">
      <c r="A403" s="34"/>
      <c r="B403" s="1"/>
      <c r="C403" s="1"/>
      <c r="D403" s="63"/>
      <c r="E403" s="20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0"/>
      <c r="R403" s="1"/>
      <c r="S403" s="1"/>
      <c r="T403" s="1"/>
      <c r="U403" s="60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</row>
    <row r="404" spans="1:169" x14ac:dyDescent="0.2">
      <c r="A404" s="34"/>
      <c r="B404" s="1"/>
      <c r="C404" s="1"/>
      <c r="D404" s="63"/>
      <c r="E404" s="20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0"/>
      <c r="R404" s="1"/>
      <c r="S404" s="1"/>
      <c r="T404" s="1"/>
      <c r="U404" s="60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  <c r="FJ404" s="19"/>
      <c r="FK404" s="19"/>
      <c r="FL404" s="19"/>
      <c r="FM404" s="19"/>
    </row>
    <row r="405" spans="1:169" x14ac:dyDescent="0.2">
      <c r="A405" s="34"/>
      <c r="B405" s="1"/>
      <c r="C405" s="1"/>
      <c r="D405" s="63"/>
      <c r="E405" s="20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0"/>
      <c r="R405" s="1"/>
      <c r="S405" s="1"/>
      <c r="T405" s="1"/>
      <c r="U405" s="60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</row>
    <row r="406" spans="1:169" x14ac:dyDescent="0.2">
      <c r="A406" s="34"/>
      <c r="B406" s="1"/>
      <c r="C406" s="1"/>
      <c r="D406" s="63"/>
      <c r="E406" s="20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0"/>
      <c r="R406" s="1"/>
      <c r="S406" s="1"/>
      <c r="T406" s="1"/>
      <c r="U406" s="60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  <c r="FJ406" s="19"/>
      <c r="FK406" s="19"/>
      <c r="FL406" s="19"/>
      <c r="FM406" s="19"/>
    </row>
    <row r="407" spans="1:169" x14ac:dyDescent="0.2">
      <c r="A407" s="34"/>
      <c r="B407" s="1"/>
      <c r="C407" s="1"/>
      <c r="D407" s="63"/>
      <c r="E407" s="20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0"/>
      <c r="R407" s="1"/>
      <c r="S407" s="1"/>
      <c r="T407" s="1"/>
      <c r="U407" s="60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  <c r="FJ407" s="19"/>
      <c r="FK407" s="19"/>
      <c r="FL407" s="19"/>
      <c r="FM407" s="19"/>
    </row>
    <row r="408" spans="1:169" x14ac:dyDescent="0.2">
      <c r="A408" s="34"/>
      <c r="B408" s="1"/>
      <c r="C408" s="1"/>
      <c r="D408" s="63"/>
      <c r="E408" s="20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0"/>
      <c r="R408" s="1"/>
      <c r="S408" s="1"/>
      <c r="T408" s="1"/>
      <c r="U408" s="60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  <c r="FJ408" s="19"/>
      <c r="FK408" s="19"/>
      <c r="FL408" s="19"/>
      <c r="FM408" s="19"/>
    </row>
    <row r="409" spans="1:169" x14ac:dyDescent="0.2">
      <c r="A409" s="34"/>
      <c r="B409" s="1"/>
      <c r="C409" s="1"/>
      <c r="D409" s="63"/>
      <c r="E409" s="20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0"/>
      <c r="R409" s="1"/>
      <c r="S409" s="1"/>
      <c r="T409" s="1"/>
      <c r="U409" s="60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</row>
    <row r="410" spans="1:169" x14ac:dyDescent="0.2">
      <c r="A410" s="34"/>
      <c r="B410" s="1"/>
      <c r="C410" s="1"/>
      <c r="D410" s="63"/>
      <c r="E410" s="20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0"/>
      <c r="R410" s="1"/>
      <c r="S410" s="1"/>
      <c r="T410" s="1"/>
      <c r="U410" s="60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  <c r="FJ410" s="19"/>
      <c r="FK410" s="19"/>
      <c r="FL410" s="19"/>
      <c r="FM410" s="19"/>
    </row>
    <row r="411" spans="1:169" x14ac:dyDescent="0.2">
      <c r="A411" s="34"/>
      <c r="B411" s="1"/>
      <c r="C411" s="1"/>
      <c r="D411" s="63"/>
      <c r="E411" s="20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0"/>
      <c r="R411" s="1"/>
      <c r="S411" s="1"/>
      <c r="T411" s="1"/>
      <c r="U411" s="60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  <c r="FJ411" s="19"/>
      <c r="FK411" s="19"/>
      <c r="FL411" s="19"/>
      <c r="FM411" s="19"/>
    </row>
    <row r="412" spans="1:169" x14ac:dyDescent="0.2">
      <c r="A412" s="34"/>
      <c r="B412" s="1"/>
      <c r="C412" s="1"/>
      <c r="D412" s="63"/>
      <c r="E412" s="20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0"/>
      <c r="R412" s="1"/>
      <c r="S412" s="1"/>
      <c r="T412" s="1"/>
      <c r="U412" s="60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  <c r="FJ412" s="19"/>
      <c r="FK412" s="19"/>
      <c r="FL412" s="19"/>
      <c r="FM412" s="19"/>
    </row>
    <row r="413" spans="1:169" x14ac:dyDescent="0.2">
      <c r="A413" s="34"/>
      <c r="B413" s="1"/>
      <c r="C413" s="1"/>
      <c r="D413" s="63"/>
      <c r="E413" s="20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0"/>
      <c r="R413" s="1"/>
      <c r="S413" s="1"/>
      <c r="T413" s="1"/>
      <c r="U413" s="60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</row>
    <row r="414" spans="1:169" x14ac:dyDescent="0.2">
      <c r="A414" s="34"/>
      <c r="B414" s="1"/>
      <c r="C414" s="1"/>
      <c r="D414" s="63"/>
      <c r="E414" s="20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0"/>
      <c r="R414" s="1"/>
      <c r="S414" s="1"/>
      <c r="T414" s="1"/>
      <c r="U414" s="60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  <c r="FJ414" s="19"/>
      <c r="FK414" s="19"/>
      <c r="FL414" s="19"/>
      <c r="FM414" s="19"/>
    </row>
    <row r="415" spans="1:169" x14ac:dyDescent="0.2">
      <c r="A415" s="34"/>
      <c r="B415" s="1"/>
      <c r="C415" s="1"/>
      <c r="D415" s="63"/>
      <c r="E415" s="20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0"/>
      <c r="R415" s="1"/>
      <c r="S415" s="1"/>
      <c r="T415" s="1"/>
      <c r="U415" s="60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</row>
    <row r="416" spans="1:169" x14ac:dyDescent="0.2">
      <c r="A416" s="34"/>
      <c r="B416" s="1"/>
      <c r="C416" s="1"/>
      <c r="D416" s="63"/>
      <c r="E416" s="20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0"/>
      <c r="R416" s="1"/>
      <c r="S416" s="1"/>
      <c r="T416" s="1"/>
      <c r="U416" s="60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</row>
    <row r="417" spans="1:169" x14ac:dyDescent="0.2">
      <c r="A417" s="34"/>
      <c r="B417" s="1"/>
      <c r="C417" s="1"/>
      <c r="D417" s="63"/>
      <c r="E417" s="20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0"/>
      <c r="R417" s="1"/>
      <c r="S417" s="1"/>
      <c r="T417" s="1"/>
      <c r="U417" s="60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  <c r="FJ417" s="19"/>
      <c r="FK417" s="19"/>
      <c r="FL417" s="19"/>
      <c r="FM417" s="19"/>
    </row>
    <row r="418" spans="1:169" x14ac:dyDescent="0.2">
      <c r="A418" s="34"/>
      <c r="B418" s="1"/>
      <c r="C418" s="1"/>
      <c r="D418" s="63"/>
      <c r="E418" s="20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0"/>
      <c r="R418" s="1"/>
      <c r="S418" s="1"/>
      <c r="T418" s="1"/>
      <c r="U418" s="60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</row>
    <row r="419" spans="1:169" x14ac:dyDescent="0.2">
      <c r="A419" s="34"/>
      <c r="B419" s="1"/>
      <c r="C419" s="1"/>
      <c r="D419" s="63"/>
      <c r="E419" s="20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0"/>
      <c r="R419" s="1"/>
      <c r="S419" s="1"/>
      <c r="T419" s="1"/>
      <c r="U419" s="60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  <c r="FJ419" s="19"/>
      <c r="FK419" s="19"/>
      <c r="FL419" s="19"/>
      <c r="FM419" s="19"/>
    </row>
    <row r="420" spans="1:169" x14ac:dyDescent="0.2">
      <c r="A420" s="34"/>
      <c r="B420" s="1"/>
      <c r="C420" s="1"/>
      <c r="D420" s="63"/>
      <c r="E420" s="20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0"/>
      <c r="R420" s="1"/>
      <c r="S420" s="1"/>
      <c r="T420" s="1"/>
      <c r="U420" s="60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  <c r="FJ420" s="19"/>
      <c r="FK420" s="19"/>
      <c r="FL420" s="19"/>
      <c r="FM420" s="19"/>
    </row>
    <row r="421" spans="1:169" x14ac:dyDescent="0.2">
      <c r="A421" s="34"/>
      <c r="B421" s="1"/>
      <c r="C421" s="1"/>
      <c r="D421" s="63"/>
      <c r="E421" s="20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0"/>
      <c r="R421" s="1"/>
      <c r="S421" s="1"/>
      <c r="T421" s="1"/>
      <c r="U421" s="60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  <c r="FJ421" s="19"/>
      <c r="FK421" s="19"/>
      <c r="FL421" s="19"/>
      <c r="FM421" s="19"/>
    </row>
    <row r="422" spans="1:169" x14ac:dyDescent="0.2">
      <c r="A422" s="34"/>
      <c r="B422" s="1"/>
      <c r="C422" s="1"/>
      <c r="D422" s="63"/>
      <c r="E422" s="20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0"/>
      <c r="R422" s="1"/>
      <c r="S422" s="1"/>
      <c r="T422" s="1"/>
      <c r="U422" s="60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  <c r="FJ422" s="19"/>
      <c r="FK422" s="19"/>
      <c r="FL422" s="19"/>
      <c r="FM422" s="19"/>
    </row>
    <row r="423" spans="1:169" x14ac:dyDescent="0.2">
      <c r="A423" s="34"/>
      <c r="B423" s="1"/>
      <c r="C423" s="1"/>
      <c r="D423" s="63"/>
      <c r="E423" s="20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0"/>
      <c r="R423" s="1"/>
      <c r="S423" s="1"/>
      <c r="T423" s="1"/>
      <c r="U423" s="60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  <c r="FJ423" s="19"/>
      <c r="FK423" s="19"/>
      <c r="FL423" s="19"/>
      <c r="FM423" s="19"/>
    </row>
    <row r="424" spans="1:169" x14ac:dyDescent="0.2">
      <c r="A424" s="34"/>
      <c r="B424" s="1"/>
      <c r="C424" s="1"/>
      <c r="D424" s="63"/>
      <c r="E424" s="20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0"/>
      <c r="R424" s="1"/>
      <c r="S424" s="1"/>
      <c r="T424" s="1"/>
      <c r="U424" s="60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  <c r="FJ424" s="19"/>
      <c r="FK424" s="19"/>
      <c r="FL424" s="19"/>
      <c r="FM424" s="19"/>
    </row>
    <row r="425" spans="1:169" x14ac:dyDescent="0.2">
      <c r="A425" s="34"/>
      <c r="B425" s="1"/>
      <c r="C425" s="1"/>
      <c r="D425" s="63"/>
      <c r="E425" s="20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0"/>
      <c r="R425" s="1"/>
      <c r="S425" s="1"/>
      <c r="T425" s="1"/>
      <c r="U425" s="60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  <c r="FJ425" s="19"/>
      <c r="FK425" s="19"/>
      <c r="FL425" s="19"/>
      <c r="FM425" s="19"/>
    </row>
    <row r="426" spans="1:169" x14ac:dyDescent="0.2">
      <c r="A426" s="34"/>
      <c r="B426" s="1"/>
      <c r="C426" s="1"/>
      <c r="D426" s="63"/>
      <c r="E426" s="20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0"/>
      <c r="R426" s="1"/>
      <c r="S426" s="1"/>
      <c r="T426" s="1"/>
      <c r="U426" s="60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  <c r="FJ426" s="19"/>
      <c r="FK426" s="19"/>
      <c r="FL426" s="19"/>
      <c r="FM426" s="19"/>
    </row>
    <row r="427" spans="1:169" x14ac:dyDescent="0.2">
      <c r="A427" s="34"/>
      <c r="B427" s="1"/>
      <c r="C427" s="1"/>
      <c r="D427" s="63"/>
      <c r="E427" s="20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0"/>
      <c r="R427" s="1"/>
      <c r="S427" s="1"/>
      <c r="T427" s="1"/>
      <c r="U427" s="60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  <c r="FJ427" s="19"/>
      <c r="FK427" s="19"/>
      <c r="FL427" s="19"/>
      <c r="FM427" s="19"/>
    </row>
    <row r="428" spans="1:169" x14ac:dyDescent="0.2">
      <c r="A428" s="34"/>
      <c r="B428" s="1"/>
      <c r="C428" s="1"/>
      <c r="D428" s="63"/>
      <c r="E428" s="20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0"/>
      <c r="R428" s="1"/>
      <c r="S428" s="1"/>
      <c r="T428" s="1"/>
      <c r="U428" s="60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</row>
    <row r="429" spans="1:169" x14ac:dyDescent="0.2">
      <c r="A429" s="34"/>
      <c r="B429" s="1"/>
      <c r="C429" s="1"/>
      <c r="D429" s="63"/>
      <c r="E429" s="20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0"/>
      <c r="R429" s="1"/>
      <c r="S429" s="1"/>
      <c r="T429" s="1"/>
      <c r="U429" s="60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</row>
    <row r="430" spans="1:169" x14ac:dyDescent="0.2">
      <c r="A430" s="34"/>
      <c r="B430" s="1"/>
      <c r="C430" s="1"/>
      <c r="D430" s="63"/>
      <c r="E430" s="20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0"/>
      <c r="R430" s="1"/>
      <c r="S430" s="1"/>
      <c r="T430" s="1"/>
      <c r="U430" s="60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</row>
    <row r="431" spans="1:169" x14ac:dyDescent="0.2">
      <c r="A431" s="34"/>
      <c r="B431" s="1"/>
      <c r="C431" s="1"/>
      <c r="D431" s="63"/>
      <c r="E431" s="20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0"/>
      <c r="R431" s="1"/>
      <c r="S431" s="1"/>
      <c r="T431" s="1"/>
      <c r="U431" s="60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</row>
    <row r="432" spans="1:169" x14ac:dyDescent="0.2">
      <c r="A432" s="34"/>
      <c r="B432" s="1"/>
      <c r="C432" s="1"/>
      <c r="D432" s="63"/>
      <c r="E432" s="20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0"/>
      <c r="R432" s="1"/>
      <c r="S432" s="1"/>
      <c r="T432" s="1"/>
      <c r="U432" s="60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</row>
    <row r="433" spans="1:169" x14ac:dyDescent="0.2">
      <c r="A433" s="34"/>
      <c r="B433" s="1"/>
      <c r="C433" s="1"/>
      <c r="D433" s="63"/>
      <c r="E433" s="20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0"/>
      <c r="R433" s="1"/>
      <c r="S433" s="1"/>
      <c r="T433" s="1"/>
      <c r="U433" s="60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</row>
    <row r="434" spans="1:169" x14ac:dyDescent="0.2">
      <c r="A434" s="34"/>
      <c r="B434" s="1"/>
      <c r="C434" s="1"/>
      <c r="D434" s="63"/>
      <c r="E434" s="20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0"/>
      <c r="R434" s="1"/>
      <c r="S434" s="1"/>
      <c r="T434" s="1"/>
      <c r="U434" s="60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</row>
    <row r="435" spans="1:169" x14ac:dyDescent="0.2">
      <c r="A435" s="34"/>
      <c r="B435" s="1"/>
      <c r="C435" s="1"/>
      <c r="D435" s="63"/>
      <c r="E435" s="20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0"/>
      <c r="R435" s="1"/>
      <c r="S435" s="1"/>
      <c r="T435" s="1"/>
      <c r="U435" s="60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</row>
    <row r="436" spans="1:169" x14ac:dyDescent="0.2">
      <c r="A436" s="34"/>
      <c r="B436" s="1"/>
      <c r="C436" s="1"/>
      <c r="D436" s="63"/>
      <c r="E436" s="20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0"/>
      <c r="R436" s="1"/>
      <c r="S436" s="1"/>
      <c r="T436" s="1"/>
      <c r="U436" s="60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  <c r="FJ436" s="19"/>
      <c r="FK436" s="19"/>
      <c r="FL436" s="19"/>
      <c r="FM436" s="19"/>
    </row>
    <row r="437" spans="1:169" x14ac:dyDescent="0.2">
      <c r="A437" s="34"/>
      <c r="B437" s="1"/>
      <c r="C437" s="1"/>
      <c r="D437" s="63"/>
      <c r="E437" s="20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0"/>
      <c r="R437" s="1"/>
      <c r="S437" s="1"/>
      <c r="T437" s="1"/>
      <c r="U437" s="60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</row>
    <row r="438" spans="1:169" x14ac:dyDescent="0.2">
      <c r="A438" s="34"/>
      <c r="B438" s="1"/>
      <c r="C438" s="1"/>
      <c r="D438" s="63"/>
      <c r="E438" s="20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0"/>
      <c r="R438" s="1"/>
      <c r="S438" s="1"/>
      <c r="T438" s="1"/>
      <c r="U438" s="60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</row>
    <row r="439" spans="1:169" x14ac:dyDescent="0.2">
      <c r="A439" s="34"/>
      <c r="B439" s="1"/>
      <c r="C439" s="1"/>
      <c r="D439" s="63"/>
      <c r="E439" s="20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0"/>
      <c r="R439" s="1"/>
      <c r="S439" s="1"/>
      <c r="T439" s="1"/>
      <c r="U439" s="60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</row>
    <row r="440" spans="1:169" x14ac:dyDescent="0.2">
      <c r="A440" s="34"/>
      <c r="B440" s="1"/>
      <c r="C440" s="1"/>
      <c r="D440" s="63"/>
      <c r="E440" s="20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0"/>
      <c r="R440" s="1"/>
      <c r="S440" s="1"/>
      <c r="T440" s="1"/>
      <c r="U440" s="60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</row>
    <row r="441" spans="1:169" x14ac:dyDescent="0.2">
      <c r="A441" s="34"/>
      <c r="B441" s="1"/>
      <c r="C441" s="1"/>
      <c r="D441" s="63"/>
      <c r="E441" s="20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0"/>
      <c r="R441" s="1"/>
      <c r="S441" s="1"/>
      <c r="T441" s="1"/>
      <c r="U441" s="60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</row>
    <row r="442" spans="1:169" x14ac:dyDescent="0.2">
      <c r="A442" s="34"/>
      <c r="B442" s="1"/>
      <c r="C442" s="1"/>
      <c r="D442" s="63"/>
      <c r="E442" s="20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0"/>
      <c r="R442" s="1"/>
      <c r="S442" s="1"/>
      <c r="T442" s="1"/>
      <c r="U442" s="60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</row>
    <row r="443" spans="1:169" x14ac:dyDescent="0.2">
      <c r="A443" s="34"/>
      <c r="B443" s="1"/>
      <c r="C443" s="1"/>
      <c r="D443" s="63"/>
      <c r="E443" s="20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0"/>
      <c r="R443" s="1"/>
      <c r="S443" s="1"/>
      <c r="T443" s="1"/>
      <c r="U443" s="60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</row>
    <row r="444" spans="1:169" x14ac:dyDescent="0.2">
      <c r="A444" s="34"/>
      <c r="B444" s="1"/>
      <c r="C444" s="1"/>
      <c r="D444" s="63"/>
      <c r="E444" s="20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0"/>
      <c r="R444" s="1"/>
      <c r="S444" s="1"/>
      <c r="T444" s="1"/>
      <c r="U444" s="60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</row>
    <row r="445" spans="1:169" x14ac:dyDescent="0.2">
      <c r="A445" s="34"/>
      <c r="B445" s="1"/>
      <c r="C445" s="1"/>
      <c r="D445" s="63"/>
      <c r="E445" s="20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0"/>
      <c r="R445" s="1"/>
      <c r="S445" s="1"/>
      <c r="T445" s="1"/>
      <c r="U445" s="60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</row>
    <row r="446" spans="1:169" x14ac:dyDescent="0.2">
      <c r="A446" s="34"/>
      <c r="B446" s="1"/>
      <c r="C446" s="1"/>
      <c r="D446" s="63"/>
      <c r="E446" s="20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0"/>
      <c r="R446" s="1"/>
      <c r="S446" s="1"/>
      <c r="T446" s="1"/>
    </row>
    <row r="447" spans="1:169" x14ac:dyDescent="0.2">
      <c r="A447" s="34"/>
      <c r="B447" s="1"/>
      <c r="C447" s="1"/>
      <c r="D447" s="63"/>
      <c r="E447" s="20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0"/>
      <c r="R447" s="1"/>
      <c r="S447" s="1"/>
      <c r="T447" s="1"/>
    </row>
    <row r="448" spans="1:169" x14ac:dyDescent="0.2">
      <c r="A448" s="34"/>
      <c r="B448" s="1"/>
      <c r="C448" s="1"/>
      <c r="D448" s="63"/>
      <c r="E448" s="20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0"/>
      <c r="R448" s="1"/>
      <c r="S448" s="1"/>
      <c r="T448" s="1"/>
    </row>
    <row r="449" spans="1:20" x14ac:dyDescent="0.2">
      <c r="A449" s="34"/>
      <c r="B449" s="1"/>
      <c r="C449" s="1"/>
      <c r="D449" s="63"/>
      <c r="E449" s="20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0"/>
      <c r="R449" s="1"/>
      <c r="S449" s="1"/>
      <c r="T449" s="1"/>
    </row>
    <row r="450" spans="1:20" x14ac:dyDescent="0.2">
      <c r="A450" s="34"/>
      <c r="B450" s="1"/>
      <c r="C450" s="1"/>
      <c r="D450" s="63"/>
      <c r="E450" s="20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0"/>
      <c r="R450" s="1"/>
      <c r="S450" s="1"/>
      <c r="T450" s="1"/>
    </row>
    <row r="451" spans="1:20" x14ac:dyDescent="0.2">
      <c r="A451" s="34"/>
      <c r="B451" s="1"/>
      <c r="C451" s="1"/>
      <c r="D451" s="63"/>
      <c r="E451" s="20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0"/>
      <c r="R451" s="1"/>
      <c r="S451" s="1"/>
      <c r="T451" s="1"/>
    </row>
    <row r="452" spans="1:20" x14ac:dyDescent="0.2">
      <c r="A452" s="34"/>
      <c r="B452" s="1"/>
      <c r="C452" s="1"/>
      <c r="D452" s="63"/>
      <c r="E452" s="20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0"/>
      <c r="R452" s="1"/>
      <c r="S452" s="1"/>
      <c r="T452" s="1"/>
    </row>
    <row r="453" spans="1:20" x14ac:dyDescent="0.2">
      <c r="A453" s="34"/>
      <c r="B453" s="1"/>
      <c r="C453" s="1"/>
      <c r="D453" s="63"/>
      <c r="E453" s="20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0"/>
      <c r="R453" s="1"/>
      <c r="S453" s="1"/>
      <c r="T453" s="1"/>
    </row>
    <row r="454" spans="1:20" x14ac:dyDescent="0.2">
      <c r="A454" s="34"/>
      <c r="B454" s="1"/>
      <c r="C454" s="1"/>
      <c r="D454" s="63"/>
      <c r="E454" s="20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0"/>
      <c r="R454" s="1"/>
      <c r="S454" s="1"/>
      <c r="T454" s="1"/>
    </row>
    <row r="455" spans="1:20" x14ac:dyDescent="0.2">
      <c r="A455" s="34"/>
      <c r="B455" s="1"/>
      <c r="C455" s="1"/>
      <c r="D455" s="63"/>
      <c r="E455" s="20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0"/>
      <c r="R455" s="1"/>
      <c r="S455" s="1"/>
      <c r="T455" s="1"/>
    </row>
    <row r="456" spans="1:20" x14ac:dyDescent="0.2">
      <c r="A456" s="34"/>
      <c r="B456" s="1"/>
      <c r="C456" s="1"/>
      <c r="D456" s="63"/>
      <c r="E456" s="20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0"/>
      <c r="R456" s="1"/>
      <c r="S456" s="1"/>
      <c r="T456" s="1"/>
    </row>
    <row r="457" spans="1:20" x14ac:dyDescent="0.2">
      <c r="A457" s="34"/>
      <c r="B457" s="1"/>
      <c r="C457" s="1"/>
      <c r="D457" s="63"/>
      <c r="E457" s="20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0"/>
      <c r="R457" s="1"/>
      <c r="S457" s="1"/>
      <c r="T457" s="1"/>
    </row>
    <row r="458" spans="1:20" x14ac:dyDescent="0.2">
      <c r="A458" s="34"/>
      <c r="B458" s="1"/>
      <c r="C458" s="1"/>
      <c r="D458" s="63"/>
      <c r="E458" s="20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0"/>
      <c r="R458" s="1"/>
      <c r="S458" s="1"/>
      <c r="T458" s="1"/>
    </row>
    <row r="459" spans="1:20" x14ac:dyDescent="0.2">
      <c r="A459" s="34"/>
      <c r="B459" s="1"/>
      <c r="C459" s="1"/>
      <c r="D459" s="63"/>
      <c r="E459" s="20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0"/>
      <c r="R459" s="1"/>
      <c r="S459" s="1"/>
      <c r="T459" s="1"/>
    </row>
    <row r="460" spans="1:20" x14ac:dyDescent="0.2">
      <c r="A460" s="34"/>
      <c r="B460" s="1"/>
      <c r="C460" s="1"/>
      <c r="D460" s="63"/>
      <c r="E460" s="20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0"/>
      <c r="R460" s="1"/>
      <c r="S460" s="1"/>
      <c r="T460" s="1"/>
    </row>
    <row r="461" spans="1:20" x14ac:dyDescent="0.2">
      <c r="A461" s="34"/>
      <c r="B461" s="1"/>
      <c r="C461" s="1"/>
      <c r="D461" s="63"/>
      <c r="E461" s="20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0"/>
      <c r="R461" s="1"/>
      <c r="S461" s="1"/>
      <c r="T461" s="1"/>
    </row>
    <row r="462" spans="1:20" x14ac:dyDescent="0.2">
      <c r="A462" s="34"/>
      <c r="B462" s="1"/>
      <c r="C462" s="1"/>
      <c r="D462" s="63"/>
      <c r="E462" s="20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0"/>
      <c r="R462" s="1"/>
      <c r="S462" s="1"/>
      <c r="T462" s="1"/>
    </row>
    <row r="463" spans="1:20" x14ac:dyDescent="0.2">
      <c r="A463" s="34"/>
      <c r="B463" s="1"/>
      <c r="C463" s="1"/>
      <c r="D463" s="63"/>
      <c r="E463" s="20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0"/>
      <c r="R463" s="1"/>
      <c r="S463" s="1"/>
      <c r="T463" s="1"/>
    </row>
    <row r="464" spans="1:20" x14ac:dyDescent="0.2">
      <c r="A464" s="34"/>
      <c r="B464" s="1"/>
      <c r="C464" s="1"/>
      <c r="D464" s="63"/>
      <c r="E464" s="20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0"/>
      <c r="R464" s="1"/>
      <c r="S464" s="1"/>
      <c r="T464" s="1"/>
    </row>
    <row r="465" spans="1:20" x14ac:dyDescent="0.2">
      <c r="A465" s="34"/>
      <c r="B465" s="1"/>
      <c r="C465" s="1"/>
      <c r="D465" s="63"/>
      <c r="E465" s="20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0"/>
      <c r="R465" s="1"/>
      <c r="S465" s="1"/>
      <c r="T465" s="1"/>
    </row>
    <row r="466" spans="1:20" x14ac:dyDescent="0.2">
      <c r="A466" s="34"/>
      <c r="B466" s="1"/>
      <c r="C466" s="1"/>
      <c r="D466" s="63"/>
      <c r="E466" s="20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0"/>
      <c r="R466" s="1"/>
      <c r="S466" s="1"/>
      <c r="T466" s="1"/>
    </row>
    <row r="467" spans="1:20" x14ac:dyDescent="0.2">
      <c r="A467" s="34"/>
      <c r="B467" s="1"/>
      <c r="C467" s="1"/>
      <c r="D467" s="63"/>
      <c r="E467" s="20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0"/>
      <c r="R467" s="1"/>
      <c r="S467" s="1"/>
      <c r="T467" s="1"/>
    </row>
    <row r="468" spans="1:20" x14ac:dyDescent="0.2">
      <c r="A468" s="34"/>
      <c r="B468" s="1"/>
      <c r="C468" s="1"/>
      <c r="D468" s="63"/>
      <c r="E468" s="20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0"/>
      <c r="R468" s="1"/>
      <c r="S468" s="1"/>
      <c r="T468" s="1"/>
    </row>
    <row r="469" spans="1:20" x14ac:dyDescent="0.2">
      <c r="A469" s="34"/>
      <c r="B469" s="1"/>
      <c r="C469" s="1"/>
      <c r="D469" s="63"/>
      <c r="E469" s="20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0"/>
      <c r="R469" s="1"/>
      <c r="S469" s="1"/>
      <c r="T469" s="1"/>
    </row>
    <row r="470" spans="1:20" x14ac:dyDescent="0.2">
      <c r="A470" s="34"/>
      <c r="B470" s="1"/>
      <c r="C470" s="1"/>
      <c r="D470" s="63"/>
      <c r="E470" s="20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0"/>
      <c r="R470" s="1"/>
      <c r="S470" s="1"/>
      <c r="T470" s="1"/>
    </row>
    <row r="471" spans="1:20" x14ac:dyDescent="0.2">
      <c r="A471" s="34"/>
      <c r="B471" s="1"/>
      <c r="C471" s="1"/>
      <c r="D471" s="63"/>
      <c r="E471" s="20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0"/>
      <c r="R471" s="1"/>
      <c r="S471" s="1"/>
      <c r="T471" s="1"/>
    </row>
    <row r="472" spans="1:20" x14ac:dyDescent="0.2">
      <c r="A472" s="34"/>
      <c r="B472" s="1"/>
      <c r="C472" s="1"/>
      <c r="D472" s="63"/>
      <c r="E472" s="20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0"/>
      <c r="R472" s="1"/>
      <c r="S472" s="1"/>
      <c r="T472" s="1"/>
    </row>
    <row r="473" spans="1:20" x14ac:dyDescent="0.2">
      <c r="A473" s="34"/>
      <c r="B473" s="1"/>
      <c r="C473" s="1"/>
      <c r="D473" s="63"/>
      <c r="E473" s="20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0"/>
      <c r="R473" s="1"/>
      <c r="S473" s="1"/>
      <c r="T473" s="1"/>
    </row>
    <row r="474" spans="1:20" x14ac:dyDescent="0.2">
      <c r="A474" s="34"/>
      <c r="B474" s="1"/>
      <c r="C474" s="1"/>
      <c r="D474" s="63"/>
      <c r="E474" s="20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0"/>
      <c r="R474" s="1"/>
      <c r="S474" s="1"/>
      <c r="T474" s="1"/>
    </row>
    <row r="475" spans="1:20" x14ac:dyDescent="0.2">
      <c r="A475" s="34"/>
      <c r="B475" s="1"/>
      <c r="C475" s="1"/>
      <c r="D475" s="63"/>
      <c r="E475" s="20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0"/>
      <c r="R475" s="1"/>
      <c r="S475" s="1"/>
      <c r="T475" s="1"/>
    </row>
    <row r="476" spans="1:20" x14ac:dyDescent="0.2">
      <c r="A476" s="34"/>
      <c r="B476" s="1"/>
      <c r="C476" s="1"/>
      <c r="D476" s="63"/>
      <c r="E476" s="20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0"/>
      <c r="R476" s="1"/>
      <c r="S476" s="1"/>
      <c r="T476" s="1"/>
    </row>
    <row r="477" spans="1:20" x14ac:dyDescent="0.2">
      <c r="A477" s="34"/>
      <c r="B477" s="1"/>
      <c r="C477" s="1"/>
      <c r="D477" s="63"/>
      <c r="E477" s="20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0"/>
      <c r="R477" s="1"/>
      <c r="S477" s="1"/>
      <c r="T477" s="1"/>
    </row>
    <row r="478" spans="1:20" x14ac:dyDescent="0.2">
      <c r="A478" s="34"/>
      <c r="B478" s="1"/>
      <c r="C478" s="1"/>
      <c r="D478" s="63"/>
      <c r="E478" s="20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0"/>
      <c r="R478" s="1"/>
      <c r="S478" s="1"/>
      <c r="T478" s="1"/>
    </row>
    <row r="479" spans="1:20" x14ac:dyDescent="0.2">
      <c r="A479" s="34"/>
      <c r="B479" s="1"/>
      <c r="C479" s="1"/>
      <c r="D479" s="63"/>
      <c r="E479" s="20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0"/>
      <c r="R479" s="1"/>
      <c r="S479" s="1"/>
      <c r="T479" s="1"/>
    </row>
    <row r="480" spans="1:20" x14ac:dyDescent="0.2">
      <c r="A480" s="34"/>
      <c r="B480" s="1"/>
      <c r="C480" s="1"/>
      <c r="D480" s="63"/>
      <c r="E480" s="20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0"/>
      <c r="R480" s="1"/>
      <c r="S480" s="1"/>
      <c r="T480" s="1"/>
    </row>
    <row r="481" spans="1:20" x14ac:dyDescent="0.2">
      <c r="A481" s="34"/>
      <c r="B481" s="1"/>
      <c r="C481" s="1"/>
      <c r="D481" s="63"/>
      <c r="E481" s="20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0"/>
      <c r="R481" s="1"/>
      <c r="S481" s="1"/>
      <c r="T481" s="1"/>
    </row>
  </sheetData>
  <autoFilter ref="A3:FM108"/>
  <mergeCells count="430">
    <mergeCell ref="U99:U101"/>
    <mergeCell ref="U102:U103"/>
    <mergeCell ref="U96:U98"/>
    <mergeCell ref="U90:U92"/>
    <mergeCell ref="U86:U87"/>
    <mergeCell ref="Q104:Q105"/>
    <mergeCell ref="R104:R105"/>
    <mergeCell ref="S104:S105"/>
    <mergeCell ref="Q86:Q87"/>
    <mergeCell ref="R86:R87"/>
    <mergeCell ref="Q90:Q91"/>
    <mergeCell ref="R90:R91"/>
    <mergeCell ref="Q102:Q103"/>
    <mergeCell ref="R102:R103"/>
    <mergeCell ref="Q99:Q101"/>
    <mergeCell ref="R99:R101"/>
    <mergeCell ref="Q96:Q98"/>
    <mergeCell ref="R96:R98"/>
    <mergeCell ref="Q94:Q95"/>
    <mergeCell ref="R94:R95"/>
    <mergeCell ref="Q106:Q107"/>
    <mergeCell ref="R106:R107"/>
    <mergeCell ref="S106:S107"/>
    <mergeCell ref="A104:A105"/>
    <mergeCell ref="D104:D105"/>
    <mergeCell ref="E104:E105"/>
    <mergeCell ref="F104:F105"/>
    <mergeCell ref="G104:G105"/>
    <mergeCell ref="H104:H105"/>
    <mergeCell ref="I104:I105"/>
    <mergeCell ref="J104:J105"/>
    <mergeCell ref="O104:O105"/>
    <mergeCell ref="A106:A107"/>
    <mergeCell ref="D106:D107"/>
    <mergeCell ref="E106:E107"/>
    <mergeCell ref="F106:F107"/>
    <mergeCell ref="G106:G107"/>
    <mergeCell ref="H106:H107"/>
    <mergeCell ref="I106:I107"/>
    <mergeCell ref="J106:J107"/>
    <mergeCell ref="O106:O107"/>
    <mergeCell ref="Q72:Q74"/>
    <mergeCell ref="R72:R74"/>
    <mergeCell ref="S72:S74"/>
    <mergeCell ref="A79:A81"/>
    <mergeCell ref="C79:C80"/>
    <mergeCell ref="D79:D81"/>
    <mergeCell ref="E79:E81"/>
    <mergeCell ref="F79:F81"/>
    <mergeCell ref="G79:G81"/>
    <mergeCell ref="H79:H81"/>
    <mergeCell ref="I79:I81"/>
    <mergeCell ref="J79:J81"/>
    <mergeCell ref="O79:O81"/>
    <mergeCell ref="Q79:Q81"/>
    <mergeCell ref="R79:R81"/>
    <mergeCell ref="S79:S81"/>
    <mergeCell ref="A72:A74"/>
    <mergeCell ref="D72:D74"/>
    <mergeCell ref="E72:E74"/>
    <mergeCell ref="F72:F74"/>
    <mergeCell ref="G72:G74"/>
    <mergeCell ref="H72:H74"/>
    <mergeCell ref="I72:I74"/>
    <mergeCell ref="J72:J74"/>
    <mergeCell ref="O72:O74"/>
    <mergeCell ref="Q67:Q68"/>
    <mergeCell ref="R67:R68"/>
    <mergeCell ref="S67:S68"/>
    <mergeCell ref="A67:A68"/>
    <mergeCell ref="I67:I68"/>
    <mergeCell ref="C67:C68"/>
    <mergeCell ref="A70:A71"/>
    <mergeCell ref="D70:D71"/>
    <mergeCell ref="E70:E71"/>
    <mergeCell ref="F70:F71"/>
    <mergeCell ref="G70:G71"/>
    <mergeCell ref="H70:H71"/>
    <mergeCell ref="I70:I71"/>
    <mergeCell ref="J70:J71"/>
    <mergeCell ref="O70:O71"/>
    <mergeCell ref="Q70:Q71"/>
    <mergeCell ref="R70:R71"/>
    <mergeCell ref="S70:S71"/>
    <mergeCell ref="D67:D68"/>
    <mergeCell ref="E67:E68"/>
    <mergeCell ref="F67:F68"/>
    <mergeCell ref="G67:G68"/>
    <mergeCell ref="H67:H68"/>
    <mergeCell ref="J67:J68"/>
    <mergeCell ref="O67:O68"/>
    <mergeCell ref="P67:P68"/>
    <mergeCell ref="A48:A49"/>
    <mergeCell ref="O48:O49"/>
    <mergeCell ref="R48:R49"/>
    <mergeCell ref="A61:A62"/>
    <mergeCell ref="R50:R51"/>
    <mergeCell ref="A52:A54"/>
    <mergeCell ref="D52:D54"/>
    <mergeCell ref="E52:E54"/>
    <mergeCell ref="F52:F54"/>
    <mergeCell ref="G52:G54"/>
    <mergeCell ref="H52:H54"/>
    <mergeCell ref="I52:I54"/>
    <mergeCell ref="J52:J54"/>
    <mergeCell ref="O52:O54"/>
    <mergeCell ref="Q52:Q54"/>
    <mergeCell ref="A55:A57"/>
    <mergeCell ref="D55:D57"/>
    <mergeCell ref="E55:E57"/>
    <mergeCell ref="F55:F57"/>
    <mergeCell ref="G55:G57"/>
    <mergeCell ref="H55:H57"/>
    <mergeCell ref="S48:S49"/>
    <mergeCell ref="Q48:Q49"/>
    <mergeCell ref="D48:D49"/>
    <mergeCell ref="E48:E49"/>
    <mergeCell ref="F48:F49"/>
    <mergeCell ref="G48:G49"/>
    <mergeCell ref="H48:H49"/>
    <mergeCell ref="J48:J49"/>
    <mergeCell ref="I48:I49"/>
    <mergeCell ref="A46:A47"/>
    <mergeCell ref="D46:D47"/>
    <mergeCell ref="E46:E47"/>
    <mergeCell ref="F46:F47"/>
    <mergeCell ref="G46:G47"/>
    <mergeCell ref="H46:H47"/>
    <mergeCell ref="I46:I47"/>
    <mergeCell ref="J46:J47"/>
    <mergeCell ref="O46:O47"/>
    <mergeCell ref="S35:S36"/>
    <mergeCell ref="S37:S38"/>
    <mergeCell ref="A39:A41"/>
    <mergeCell ref="S39:S41"/>
    <mergeCell ref="R39:R41"/>
    <mergeCell ref="Q39:Q41"/>
    <mergeCell ref="O39:O41"/>
    <mergeCell ref="J39:J41"/>
    <mergeCell ref="I39:I41"/>
    <mergeCell ref="H39:H41"/>
    <mergeCell ref="G39:G41"/>
    <mergeCell ref="F39:F41"/>
    <mergeCell ref="E39:E41"/>
    <mergeCell ref="D39:D41"/>
    <mergeCell ref="A35:A36"/>
    <mergeCell ref="R37:R38"/>
    <mergeCell ref="Q37:Q38"/>
    <mergeCell ref="O37:O38"/>
    <mergeCell ref="J37:J38"/>
    <mergeCell ref="I37:I38"/>
    <mergeCell ref="H37:H38"/>
    <mergeCell ref="A37:A38"/>
    <mergeCell ref="R35:R36"/>
    <mergeCell ref="Q35:Q36"/>
    <mergeCell ref="J23:J25"/>
    <mergeCell ref="S31:S34"/>
    <mergeCell ref="A31:A34"/>
    <mergeCell ref="D31:D34"/>
    <mergeCell ref="E31:E34"/>
    <mergeCell ref="F31:F34"/>
    <mergeCell ref="G31:G34"/>
    <mergeCell ref="H31:H34"/>
    <mergeCell ref="I31:I34"/>
    <mergeCell ref="J31:J34"/>
    <mergeCell ref="R31:R34"/>
    <mergeCell ref="O31:O34"/>
    <mergeCell ref="Q31:Q34"/>
    <mergeCell ref="I29:I30"/>
    <mergeCell ref="J29:J30"/>
    <mergeCell ref="O29:O30"/>
    <mergeCell ref="A29:A30"/>
    <mergeCell ref="R29:R30"/>
    <mergeCell ref="Q29:Q30"/>
    <mergeCell ref="J13:J14"/>
    <mergeCell ref="O13:O14"/>
    <mergeCell ref="Q13:Q14"/>
    <mergeCell ref="C13:C14"/>
    <mergeCell ref="O19:O20"/>
    <mergeCell ref="P19:P20"/>
    <mergeCell ref="Q19:Q20"/>
    <mergeCell ref="R19:R20"/>
    <mergeCell ref="S19:S20"/>
    <mergeCell ref="R13:R14"/>
    <mergeCell ref="S13:S14"/>
    <mergeCell ref="D19:D20"/>
    <mergeCell ref="E19:E20"/>
    <mergeCell ref="F19:F20"/>
    <mergeCell ref="G19:G20"/>
    <mergeCell ref="H19:H20"/>
    <mergeCell ref="I19:I20"/>
    <mergeCell ref="J19:J20"/>
    <mergeCell ref="A83:A84"/>
    <mergeCell ref="E75:E76"/>
    <mergeCell ref="D75:D76"/>
    <mergeCell ref="R75:R76"/>
    <mergeCell ref="S75:S76"/>
    <mergeCell ref="Q75:Q76"/>
    <mergeCell ref="O75:O76"/>
    <mergeCell ref="J75:J76"/>
    <mergeCell ref="I75:I76"/>
    <mergeCell ref="H75:H76"/>
    <mergeCell ref="G75:G76"/>
    <mergeCell ref="F75:F76"/>
    <mergeCell ref="O83:O84"/>
    <mergeCell ref="J83:J84"/>
    <mergeCell ref="I83:I84"/>
    <mergeCell ref="H83:H84"/>
    <mergeCell ref="G83:G84"/>
    <mergeCell ref="F83:F84"/>
    <mergeCell ref="E83:E84"/>
    <mergeCell ref="D83:D84"/>
    <mergeCell ref="Q83:Q84"/>
    <mergeCell ref="R83:R84"/>
    <mergeCell ref="S83:S84"/>
    <mergeCell ref="S61:S62"/>
    <mergeCell ref="Q61:Q62"/>
    <mergeCell ref="O61:O62"/>
    <mergeCell ref="J61:J62"/>
    <mergeCell ref="I61:I62"/>
    <mergeCell ref="H61:H62"/>
    <mergeCell ref="G61:G62"/>
    <mergeCell ref="F61:F62"/>
    <mergeCell ref="D35:D36"/>
    <mergeCell ref="E35:E36"/>
    <mergeCell ref="F35:F36"/>
    <mergeCell ref="G35:G36"/>
    <mergeCell ref="H35:H36"/>
    <mergeCell ref="R61:R62"/>
    <mergeCell ref="E61:E62"/>
    <mergeCell ref="D61:D62"/>
    <mergeCell ref="R52:R54"/>
    <mergeCell ref="S52:S54"/>
    <mergeCell ref="I35:I36"/>
    <mergeCell ref="J35:J36"/>
    <mergeCell ref="F37:F38"/>
    <mergeCell ref="E37:E38"/>
    <mergeCell ref="D37:D38"/>
    <mergeCell ref="D50:D51"/>
    <mergeCell ref="B1:G1"/>
    <mergeCell ref="H1:S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  <mergeCell ref="A2:U2"/>
    <mergeCell ref="U4:U5"/>
    <mergeCell ref="R42:R44"/>
    <mergeCell ref="S42:S44"/>
    <mergeCell ref="R46:R47"/>
    <mergeCell ref="S46:S47"/>
    <mergeCell ref="O42:O44"/>
    <mergeCell ref="Q46:Q47"/>
    <mergeCell ref="A50:A51"/>
    <mergeCell ref="O50:O51"/>
    <mergeCell ref="Q50:Q51"/>
    <mergeCell ref="I50:I51"/>
    <mergeCell ref="H50:H51"/>
    <mergeCell ref="G50:G51"/>
    <mergeCell ref="F50:F51"/>
    <mergeCell ref="E50:E51"/>
    <mergeCell ref="J50:J51"/>
    <mergeCell ref="A42:A44"/>
    <mergeCell ref="D42:D44"/>
    <mergeCell ref="E42:E44"/>
    <mergeCell ref="F42:F44"/>
    <mergeCell ref="G42:G44"/>
    <mergeCell ref="H42:H44"/>
    <mergeCell ref="I42:I44"/>
    <mergeCell ref="J42:J44"/>
    <mergeCell ref="Q42:Q44"/>
    <mergeCell ref="R7:R10"/>
    <mergeCell ref="S7:S10"/>
    <mergeCell ref="Q7:Q10"/>
    <mergeCell ref="O7:O10"/>
    <mergeCell ref="A7:A10"/>
    <mergeCell ref="D7:D10"/>
    <mergeCell ref="E7:E10"/>
    <mergeCell ref="F7:F10"/>
    <mergeCell ref="G7:G10"/>
    <mergeCell ref="H7:H10"/>
    <mergeCell ref="I7:I10"/>
    <mergeCell ref="J7:J10"/>
    <mergeCell ref="R11:R12"/>
    <mergeCell ref="A11:A12"/>
    <mergeCell ref="S11:S12"/>
    <mergeCell ref="Q11:Q12"/>
    <mergeCell ref="O11:O12"/>
    <mergeCell ref="D11:D12"/>
    <mergeCell ref="F11:F12"/>
    <mergeCell ref="E11:E12"/>
    <mergeCell ref="G11:G12"/>
    <mergeCell ref="H11:H12"/>
    <mergeCell ref="I11:I12"/>
    <mergeCell ref="J11:J12"/>
    <mergeCell ref="A13:A14"/>
    <mergeCell ref="D13:D14"/>
    <mergeCell ref="E13:E14"/>
    <mergeCell ref="F13:F14"/>
    <mergeCell ref="G13:G14"/>
    <mergeCell ref="H13:H14"/>
    <mergeCell ref="I13:I14"/>
    <mergeCell ref="A23:A25"/>
    <mergeCell ref="D23:D25"/>
    <mergeCell ref="E23:E25"/>
    <mergeCell ref="F23:F25"/>
    <mergeCell ref="G23:G25"/>
    <mergeCell ref="H23:H25"/>
    <mergeCell ref="I23:I25"/>
    <mergeCell ref="A19:A20"/>
    <mergeCell ref="J55:J57"/>
    <mergeCell ref="O55:O57"/>
    <mergeCell ref="A63:A66"/>
    <mergeCell ref="D63:D66"/>
    <mergeCell ref="F63:F66"/>
    <mergeCell ref="E63:E66"/>
    <mergeCell ref="G63:G66"/>
    <mergeCell ref="H63:H66"/>
    <mergeCell ref="J63:J66"/>
    <mergeCell ref="O63:O66"/>
    <mergeCell ref="C65:C66"/>
    <mergeCell ref="R55:R57"/>
    <mergeCell ref="S55:S57"/>
    <mergeCell ref="Q55:Q57"/>
    <mergeCell ref="O35:O36"/>
    <mergeCell ref="U19:U20"/>
    <mergeCell ref="Q63:Q66"/>
    <mergeCell ref="R63:R66"/>
    <mergeCell ref="S63:S66"/>
    <mergeCell ref="O23:O25"/>
    <mergeCell ref="Q23:Q25"/>
    <mergeCell ref="R23:R25"/>
    <mergeCell ref="S23:S25"/>
    <mergeCell ref="S29:S30"/>
    <mergeCell ref="D29:D30"/>
    <mergeCell ref="E29:E30"/>
    <mergeCell ref="F29:F30"/>
    <mergeCell ref="G29:G30"/>
    <mergeCell ref="H29:H30"/>
    <mergeCell ref="S50:S51"/>
    <mergeCell ref="G37:G38"/>
    <mergeCell ref="I63:I66"/>
    <mergeCell ref="U48:U49"/>
    <mergeCell ref="I55:I57"/>
    <mergeCell ref="A90:A91"/>
    <mergeCell ref="D90:D91"/>
    <mergeCell ref="E90:E91"/>
    <mergeCell ref="F90:F91"/>
    <mergeCell ref="G90:G91"/>
    <mergeCell ref="H90:H91"/>
    <mergeCell ref="I90:I91"/>
    <mergeCell ref="J90:J91"/>
    <mergeCell ref="O90:O91"/>
    <mergeCell ref="A86:A87"/>
    <mergeCell ref="D86:D87"/>
    <mergeCell ref="E86:E87"/>
    <mergeCell ref="F86:F87"/>
    <mergeCell ref="G86:G87"/>
    <mergeCell ref="H86:H87"/>
    <mergeCell ref="I86:I87"/>
    <mergeCell ref="J86:J87"/>
    <mergeCell ref="O86:O87"/>
    <mergeCell ref="A99:A101"/>
    <mergeCell ref="D99:D101"/>
    <mergeCell ref="E99:E101"/>
    <mergeCell ref="F99:F101"/>
    <mergeCell ref="G99:G101"/>
    <mergeCell ref="H99:H101"/>
    <mergeCell ref="I99:I101"/>
    <mergeCell ref="J99:J101"/>
    <mergeCell ref="O99:O101"/>
    <mergeCell ref="A102:A103"/>
    <mergeCell ref="D102:D103"/>
    <mergeCell ref="E102:E103"/>
    <mergeCell ref="F102:F103"/>
    <mergeCell ref="G102:G103"/>
    <mergeCell ref="H102:H103"/>
    <mergeCell ref="I102:I103"/>
    <mergeCell ref="J102:J103"/>
    <mergeCell ref="O102:O103"/>
    <mergeCell ref="A94:A95"/>
    <mergeCell ref="D94:D95"/>
    <mergeCell ref="E94:E95"/>
    <mergeCell ref="F94:F95"/>
    <mergeCell ref="G94:G95"/>
    <mergeCell ref="H94:H95"/>
    <mergeCell ref="I94:I95"/>
    <mergeCell ref="J94:J95"/>
    <mergeCell ref="O94:O95"/>
    <mergeCell ref="A96:A98"/>
    <mergeCell ref="D96:D98"/>
    <mergeCell ref="E96:E98"/>
    <mergeCell ref="F96:F98"/>
    <mergeCell ref="G96:G98"/>
    <mergeCell ref="H96:H98"/>
    <mergeCell ref="I96:I98"/>
    <mergeCell ref="J96:J98"/>
    <mergeCell ref="O96:O98"/>
    <mergeCell ref="U7:U10"/>
    <mergeCell ref="U11:U12"/>
    <mergeCell ref="U13:U14"/>
    <mergeCell ref="U23:U25"/>
    <mergeCell ref="U29:U30"/>
    <mergeCell ref="U31:U34"/>
    <mergeCell ref="U39:U41"/>
    <mergeCell ref="U42:U44"/>
    <mergeCell ref="U46:U47"/>
    <mergeCell ref="U35:U36"/>
    <mergeCell ref="U79:U81"/>
    <mergeCell ref="U83:U84"/>
    <mergeCell ref="U94:U95"/>
    <mergeCell ref="U50:U51"/>
    <mergeCell ref="U52:U54"/>
    <mergeCell ref="U55:U57"/>
    <mergeCell ref="U61:U62"/>
    <mergeCell ref="U63:U66"/>
    <mergeCell ref="U67:U68"/>
    <mergeCell ref="U70:U71"/>
    <mergeCell ref="U72:U74"/>
    <mergeCell ref="U75:U76"/>
  </mergeCells>
  <phoneticPr fontId="4" type="noConversion"/>
  <dataValidations count="5">
    <dataValidation type="list" allowBlank="1" showInputMessage="1" showErrorMessage="1" sqref="K142:K143 K165:K65589 K3">
      <formula1>Mon_thi</formula1>
    </dataValidation>
    <dataValidation type="list" allowBlank="1" showInputMessage="1" showErrorMessage="1" sqref="K144:K164 K71:K102 K52:K57 K60:K68 K4 K6:K9 K11 K104:K141">
      <formula1>monthi1</formula1>
    </dataValidation>
    <dataValidation type="list" allowBlank="1" showInputMessage="1" showErrorMessage="1" sqref="P164:P65589">
      <formula1>Hinh_thuc_thi</formula1>
    </dataValidation>
    <dataValidation type="list" allowBlank="1" showInputMessage="1" showErrorMessage="1" sqref="K12:K51 K69:K70 K59 K58:L58 J51 K5 K10 K103">
      <formula1>cacmonthi</formula1>
    </dataValidation>
    <dataValidation type="list" allowBlank="1" showInputMessage="1" showErrorMessage="1" sqref="P4 P6:P67 P69:P163">
      <formula1>hinhthuc</formula1>
    </dataValidation>
  </dataValidations>
  <hyperlinks>
    <hyperlink ref="I4" r:id="rId1"/>
    <hyperlink ref="I6" r:id="rId2"/>
    <hyperlink ref="I7" r:id="rId3"/>
    <hyperlink ref="I11" r:id="rId4"/>
    <hyperlink ref="I13" r:id="rId5"/>
    <hyperlink ref="I15" r:id="rId6"/>
    <hyperlink ref="I16" r:id="rId7"/>
    <hyperlink ref="I17" r:id="rId8"/>
    <hyperlink ref="I18" r:id="rId9"/>
    <hyperlink ref="I19" r:id="rId10"/>
    <hyperlink ref="I21" r:id="rId11"/>
    <hyperlink ref="I22" r:id="rId12"/>
    <hyperlink ref="I23" r:id="rId13"/>
    <hyperlink ref="I26" r:id="rId14"/>
    <hyperlink ref="I27" r:id="rId15"/>
    <hyperlink ref="I28" r:id="rId16"/>
    <hyperlink ref="I29" r:id="rId17"/>
    <hyperlink ref="I31" r:id="rId18"/>
    <hyperlink ref="I35" r:id="rId19"/>
    <hyperlink ref="I37" r:id="rId20"/>
    <hyperlink ref="I39" r:id="rId21"/>
    <hyperlink ref="I42" r:id="rId22"/>
    <hyperlink ref="I45" r:id="rId23"/>
    <hyperlink ref="I46" r:id="rId24"/>
    <hyperlink ref="I48" r:id="rId25"/>
    <hyperlink ref="I50" r:id="rId26"/>
    <hyperlink ref="I52" r:id="rId27"/>
    <hyperlink ref="I55" r:id="rId28"/>
    <hyperlink ref="I58" r:id="rId29"/>
    <hyperlink ref="I59" r:id="rId30"/>
    <hyperlink ref="I60" r:id="rId31"/>
    <hyperlink ref="I61" r:id="rId32"/>
    <hyperlink ref="I63" r:id="rId33"/>
    <hyperlink ref="I104" r:id="rId34"/>
    <hyperlink ref="I106" r:id="rId35"/>
    <hyperlink ref="I108" r:id="rId36"/>
  </hyperlinks>
  <printOptions horizontalCentered="1"/>
  <pageMargins left="0" right="0" top="0" bottom="0" header="0" footer="0.22"/>
  <pageSetup paperSize="9" scale="65" firstPageNumber="4294967295" orientation="landscape" r:id="rId37"/>
  <headerFooter alignWithMargins="0">
    <oddFooter>&amp;C&amp;P</oddFooter>
  </headerFooter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3" sqref="E23"/>
    </sheetView>
  </sheetViews>
  <sheetFormatPr defaultRowHeight="12.75" x14ac:dyDescent="0.2"/>
  <cols>
    <col min="1" max="1" width="8.140625" bestFit="1" customWidth="1"/>
    <col min="2" max="2" width="46.42578125" customWidth="1"/>
    <col min="3" max="3" width="21" customWidth="1"/>
    <col min="4" max="4" width="16.140625" customWidth="1"/>
    <col min="5" max="5" width="21.5703125" customWidth="1"/>
  </cols>
  <sheetData>
    <row r="1" spans="1:10" ht="14.25" x14ac:dyDescent="0.2">
      <c r="A1" s="2" t="s">
        <v>6</v>
      </c>
      <c r="B1" s="2" t="s">
        <v>7</v>
      </c>
      <c r="C1" s="2" t="s">
        <v>8</v>
      </c>
      <c r="D1" s="2"/>
      <c r="E1" s="2" t="s">
        <v>33</v>
      </c>
    </row>
    <row r="2" spans="1:10" ht="15" x14ac:dyDescent="0.2">
      <c r="A2" s="3">
        <v>1</v>
      </c>
      <c r="B2" s="4" t="s">
        <v>9</v>
      </c>
      <c r="C2" s="5" t="s">
        <v>10</v>
      </c>
      <c r="D2" s="6"/>
      <c r="E2" s="6" t="s">
        <v>34</v>
      </c>
    </row>
    <row r="3" spans="1:10" ht="15" x14ac:dyDescent="0.2">
      <c r="A3" s="3">
        <v>2</v>
      </c>
      <c r="B3" s="4" t="s">
        <v>11</v>
      </c>
      <c r="C3" s="5" t="s">
        <v>12</v>
      </c>
      <c r="D3" s="6"/>
      <c r="E3" s="6" t="s">
        <v>35</v>
      </c>
    </row>
    <row r="4" spans="1:10" ht="15" x14ac:dyDescent="0.2">
      <c r="A4" s="3">
        <v>3</v>
      </c>
      <c r="B4" s="4" t="s">
        <v>186</v>
      </c>
      <c r="C4" s="5" t="s">
        <v>13</v>
      </c>
      <c r="D4" s="6"/>
      <c r="E4" s="6"/>
    </row>
    <row r="5" spans="1:10" ht="15" x14ac:dyDescent="0.2">
      <c r="A5" s="3">
        <v>4</v>
      </c>
      <c r="B5" s="4" t="s">
        <v>177</v>
      </c>
      <c r="C5" s="5" t="s">
        <v>187</v>
      </c>
      <c r="D5" s="6"/>
      <c r="E5" s="6"/>
    </row>
    <row r="6" spans="1:10" ht="15" x14ac:dyDescent="0.2">
      <c r="A6" s="3">
        <v>5</v>
      </c>
      <c r="B6" s="4" t="s">
        <v>191</v>
      </c>
      <c r="C6" s="5" t="s">
        <v>192</v>
      </c>
      <c r="D6" s="6"/>
      <c r="E6" s="6"/>
      <c r="J6">
        <v>15</v>
      </c>
    </row>
    <row r="7" spans="1:10" ht="15" x14ac:dyDescent="0.2">
      <c r="A7" s="3">
        <v>6</v>
      </c>
      <c r="B7" s="4" t="s">
        <v>193</v>
      </c>
      <c r="C7" s="5" t="s">
        <v>14</v>
      </c>
      <c r="D7" s="6"/>
      <c r="E7" s="6"/>
      <c r="J7">
        <v>14</v>
      </c>
    </row>
    <row r="8" spans="1:10" ht="15" x14ac:dyDescent="0.2">
      <c r="A8" s="3">
        <v>7</v>
      </c>
      <c r="B8" s="4" t="s">
        <v>178</v>
      </c>
      <c r="C8" s="5" t="s">
        <v>179</v>
      </c>
      <c r="D8" s="6"/>
      <c r="E8" s="6"/>
      <c r="J8">
        <v>7</v>
      </c>
    </row>
    <row r="9" spans="1:10" ht="15" x14ac:dyDescent="0.2">
      <c r="A9" s="3">
        <v>8</v>
      </c>
      <c r="B9" s="4" t="s">
        <v>15</v>
      </c>
      <c r="C9" s="5" t="s">
        <v>16</v>
      </c>
      <c r="D9" s="6"/>
      <c r="E9" s="6"/>
      <c r="J9">
        <v>13</v>
      </c>
    </row>
    <row r="10" spans="1:10" ht="15" x14ac:dyDescent="0.2">
      <c r="A10" s="3">
        <v>9</v>
      </c>
      <c r="B10" s="4" t="s">
        <v>17</v>
      </c>
      <c r="C10" s="5" t="s">
        <v>18</v>
      </c>
      <c r="D10" s="6"/>
      <c r="E10" s="6"/>
      <c r="J10">
        <v>8</v>
      </c>
    </row>
    <row r="11" spans="1:10" ht="15" x14ac:dyDescent="0.2">
      <c r="A11" s="3">
        <v>10</v>
      </c>
      <c r="B11" s="4" t="s">
        <v>180</v>
      </c>
      <c r="C11" s="5" t="s">
        <v>19</v>
      </c>
      <c r="D11" s="6"/>
      <c r="E11" s="6"/>
      <c r="J11">
        <v>18</v>
      </c>
    </row>
    <row r="12" spans="1:10" ht="15" x14ac:dyDescent="0.2">
      <c r="A12" s="3">
        <v>11</v>
      </c>
      <c r="B12" s="4" t="s">
        <v>181</v>
      </c>
      <c r="C12" s="5" t="s">
        <v>20</v>
      </c>
      <c r="D12" s="6"/>
      <c r="E12" s="6"/>
      <c r="J12">
        <v>12</v>
      </c>
    </row>
    <row r="13" spans="1:10" ht="15" x14ac:dyDescent="0.2">
      <c r="A13" s="3">
        <v>12</v>
      </c>
      <c r="B13" s="4" t="s">
        <v>182</v>
      </c>
      <c r="C13" s="5" t="s">
        <v>21</v>
      </c>
      <c r="D13" s="6"/>
      <c r="E13" s="6"/>
      <c r="J13">
        <v>7</v>
      </c>
    </row>
    <row r="14" spans="1:10" ht="15" x14ac:dyDescent="0.2">
      <c r="A14" s="3">
        <v>13</v>
      </c>
      <c r="B14" s="4" t="s">
        <v>183</v>
      </c>
      <c r="C14" s="5" t="s">
        <v>184</v>
      </c>
      <c r="D14" s="6"/>
      <c r="E14" s="6"/>
      <c r="J14">
        <v>1</v>
      </c>
    </row>
    <row r="15" spans="1:10" ht="15" x14ac:dyDescent="0.2">
      <c r="A15" s="3">
        <v>14</v>
      </c>
      <c r="B15" s="4" t="s">
        <v>194</v>
      </c>
      <c r="C15" s="5" t="s">
        <v>185</v>
      </c>
      <c r="D15" s="6"/>
      <c r="E15" s="6"/>
      <c r="J15">
        <v>1</v>
      </c>
    </row>
    <row r="16" spans="1:10" ht="15" x14ac:dyDescent="0.2">
      <c r="A16" s="3">
        <v>15</v>
      </c>
      <c r="B16" s="4" t="s">
        <v>195</v>
      </c>
      <c r="C16" s="5" t="s">
        <v>196</v>
      </c>
      <c r="D16" s="6"/>
      <c r="E16" s="6"/>
      <c r="J16">
        <v>4</v>
      </c>
    </row>
    <row r="17" spans="1:10" ht="15" x14ac:dyDescent="0.2">
      <c r="A17" s="3">
        <v>16</v>
      </c>
      <c r="B17" s="4" t="s">
        <v>188</v>
      </c>
      <c r="C17" s="5" t="s">
        <v>189</v>
      </c>
      <c r="D17" s="6"/>
      <c r="E17" s="6"/>
      <c r="J17">
        <v>1</v>
      </c>
    </row>
    <row r="18" spans="1:10" ht="15" x14ac:dyDescent="0.2">
      <c r="A18" s="3"/>
      <c r="B18" s="7"/>
      <c r="C18" s="3"/>
      <c r="D18" s="6"/>
      <c r="E18" s="6"/>
      <c r="J18">
        <v>2</v>
      </c>
    </row>
    <row r="19" spans="1:10" ht="57" x14ac:dyDescent="0.2">
      <c r="A19" s="8" t="s">
        <v>22</v>
      </c>
      <c r="B19" s="8"/>
      <c r="C19" s="8"/>
      <c r="D19" s="6"/>
      <c r="E19" s="6"/>
      <c r="J19">
        <v>1</v>
      </c>
    </row>
    <row r="20" spans="1:10" ht="15" x14ac:dyDescent="0.2">
      <c r="A20" s="9">
        <v>1</v>
      </c>
      <c r="B20" s="10" t="s">
        <v>23</v>
      </c>
      <c r="C20" s="11" t="s">
        <v>24</v>
      </c>
      <c r="D20" s="6"/>
      <c r="E20" s="6"/>
      <c r="J20">
        <f>SUM(J6:J19)</f>
        <v>104</v>
      </c>
    </row>
    <row r="21" spans="1:10" ht="15" x14ac:dyDescent="0.2">
      <c r="A21" s="9">
        <v>2</v>
      </c>
      <c r="B21" s="10" t="s">
        <v>25</v>
      </c>
      <c r="C21" s="11" t="s">
        <v>26</v>
      </c>
      <c r="D21" s="6"/>
      <c r="E21" s="6"/>
    </row>
    <row r="22" spans="1:10" ht="15" x14ac:dyDescent="0.2">
      <c r="A22" s="9">
        <v>3</v>
      </c>
      <c r="B22" s="10" t="s">
        <v>27</v>
      </c>
      <c r="C22" s="11" t="s">
        <v>28</v>
      </c>
      <c r="D22" s="6"/>
      <c r="E22" s="6"/>
    </row>
    <row r="23" spans="1:10" ht="15" x14ac:dyDescent="0.2">
      <c r="A23" s="9">
        <v>4</v>
      </c>
      <c r="B23" s="10" t="s">
        <v>29</v>
      </c>
      <c r="C23" s="11" t="s">
        <v>30</v>
      </c>
      <c r="D23" s="6"/>
      <c r="E23" s="6"/>
    </row>
    <row r="24" spans="1:10" ht="15" x14ac:dyDescent="0.2">
      <c r="A24" s="9">
        <v>5</v>
      </c>
      <c r="B24" s="10" t="s">
        <v>31</v>
      </c>
      <c r="C24" s="11" t="s">
        <v>32</v>
      </c>
      <c r="D24" s="6"/>
      <c r="E2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55" workbookViewId="0">
      <selection activeCell="H82" sqref="H82"/>
    </sheetView>
  </sheetViews>
  <sheetFormatPr defaultRowHeight="12.75" x14ac:dyDescent="0.2"/>
  <cols>
    <col min="2" max="2" width="34.85546875" customWidth="1"/>
    <col min="3" max="3" width="16.7109375" customWidth="1"/>
    <col min="4" max="4" width="25.140625" customWidth="1"/>
  </cols>
  <sheetData>
    <row r="1" spans="1:4" ht="15.75" x14ac:dyDescent="0.2">
      <c r="A1" s="12" t="s">
        <v>6</v>
      </c>
      <c r="B1" s="12" t="s">
        <v>46</v>
      </c>
      <c r="C1" s="12" t="s">
        <v>45</v>
      </c>
      <c r="D1" s="13"/>
    </row>
    <row r="2" spans="1:4" ht="15.75" x14ac:dyDescent="0.2">
      <c r="A2" s="14">
        <v>1</v>
      </c>
      <c r="B2" s="15" t="s">
        <v>47</v>
      </c>
      <c r="C2" s="15" t="s">
        <v>48</v>
      </c>
      <c r="D2" s="16" t="str">
        <f>C2&amp;"-"&amp;B2</f>
        <v>BXD-Bộ Xây dựng</v>
      </c>
    </row>
    <row r="3" spans="1:4" ht="15.75" x14ac:dyDescent="0.2">
      <c r="A3" s="14">
        <v>2</v>
      </c>
      <c r="B3" s="15" t="s">
        <v>49</v>
      </c>
      <c r="C3" s="15" t="s">
        <v>50</v>
      </c>
      <c r="D3" s="16" t="str">
        <f t="shared" ref="D3:D65" si="0">C3&amp;"-"&amp;B3</f>
        <v>ANG-An Giang</v>
      </c>
    </row>
    <row r="4" spans="1:4" ht="15.75" x14ac:dyDescent="0.2">
      <c r="A4" s="14">
        <v>3</v>
      </c>
      <c r="B4" s="15" t="s">
        <v>51</v>
      </c>
      <c r="C4" s="15" t="s">
        <v>52</v>
      </c>
      <c r="D4" s="16" t="str">
        <f t="shared" si="0"/>
        <v>BRV-Bà Rịa - Vũng Tàu</v>
      </c>
    </row>
    <row r="5" spans="1:4" ht="15.75" x14ac:dyDescent="0.2">
      <c r="A5" s="14">
        <v>4</v>
      </c>
      <c r="B5" s="15" t="s">
        <v>53</v>
      </c>
      <c r="C5" s="15" t="s">
        <v>54</v>
      </c>
      <c r="D5" s="16" t="str">
        <f t="shared" si="0"/>
        <v>BAG-Bắc Giang</v>
      </c>
    </row>
    <row r="6" spans="1:4" ht="15.75" x14ac:dyDescent="0.2">
      <c r="A6" s="14">
        <v>5</v>
      </c>
      <c r="B6" s="15" t="s">
        <v>55</v>
      </c>
      <c r="C6" s="15" t="s">
        <v>56</v>
      </c>
      <c r="D6" s="16" t="str">
        <f t="shared" si="0"/>
        <v>BAK-Bắc Kạn</v>
      </c>
    </row>
    <row r="7" spans="1:4" ht="15.75" x14ac:dyDescent="0.2">
      <c r="A7" s="14">
        <v>6</v>
      </c>
      <c r="B7" s="15" t="s">
        <v>57</v>
      </c>
      <c r="C7" s="15" t="s">
        <v>58</v>
      </c>
      <c r="D7" s="16" t="str">
        <f t="shared" si="0"/>
        <v>BAL-Bạc Liêu</v>
      </c>
    </row>
    <row r="8" spans="1:4" ht="15.75" x14ac:dyDescent="0.2">
      <c r="A8" s="14">
        <v>7</v>
      </c>
      <c r="B8" s="15" t="s">
        <v>59</v>
      </c>
      <c r="C8" s="15" t="s">
        <v>60</v>
      </c>
      <c r="D8" s="16" t="str">
        <f t="shared" si="0"/>
        <v>BAN-Bắc Ninh</v>
      </c>
    </row>
    <row r="9" spans="1:4" ht="15.75" x14ac:dyDescent="0.2">
      <c r="A9" s="14">
        <v>8</v>
      </c>
      <c r="B9" s="15" t="s">
        <v>61</v>
      </c>
      <c r="C9" s="15" t="s">
        <v>62</v>
      </c>
      <c r="D9" s="16" t="str">
        <f t="shared" si="0"/>
        <v>BET-Bến Tre</v>
      </c>
    </row>
    <row r="10" spans="1:4" ht="15.75" x14ac:dyDescent="0.2">
      <c r="A10" s="14">
        <v>9</v>
      </c>
      <c r="B10" s="15" t="s">
        <v>63</v>
      </c>
      <c r="C10" s="15" t="s">
        <v>64</v>
      </c>
      <c r="D10" s="16" t="str">
        <f t="shared" si="0"/>
        <v>BID-Bình Định</v>
      </c>
    </row>
    <row r="11" spans="1:4" ht="15.75" x14ac:dyDescent="0.2">
      <c r="A11" s="14">
        <v>10</v>
      </c>
      <c r="B11" s="15" t="s">
        <v>65</v>
      </c>
      <c r="C11" s="15" t="s">
        <v>66</v>
      </c>
      <c r="D11" s="16" t="str">
        <f t="shared" si="0"/>
        <v>BDG-Bình Dương</v>
      </c>
    </row>
    <row r="12" spans="1:4" ht="15.75" x14ac:dyDescent="0.2">
      <c r="A12" s="14">
        <v>11</v>
      </c>
      <c r="B12" s="15" t="s">
        <v>67</v>
      </c>
      <c r="C12" s="15" t="s">
        <v>68</v>
      </c>
      <c r="D12" s="16" t="str">
        <f t="shared" si="0"/>
        <v>BIP-Bình Phước</v>
      </c>
    </row>
    <row r="13" spans="1:4" ht="15.75" x14ac:dyDescent="0.2">
      <c r="A13" s="14">
        <v>12</v>
      </c>
      <c r="B13" s="15" t="s">
        <v>69</v>
      </c>
      <c r="C13" s="15" t="s">
        <v>70</v>
      </c>
      <c r="D13" s="16" t="str">
        <f t="shared" si="0"/>
        <v>BIT-Bình Thuận</v>
      </c>
    </row>
    <row r="14" spans="1:4" ht="15.75" x14ac:dyDescent="0.2">
      <c r="A14" s="14">
        <v>13</v>
      </c>
      <c r="B14" s="15" t="s">
        <v>71</v>
      </c>
      <c r="C14" s="15" t="s">
        <v>72</v>
      </c>
      <c r="D14" s="16" t="str">
        <f t="shared" si="0"/>
        <v>CAM-Cà Mau</v>
      </c>
    </row>
    <row r="15" spans="1:4" ht="15.75" x14ac:dyDescent="0.2">
      <c r="A15" s="14">
        <v>14</v>
      </c>
      <c r="B15" s="15" t="s">
        <v>73</v>
      </c>
      <c r="C15" s="15" t="s">
        <v>74</v>
      </c>
      <c r="D15" s="16" t="str">
        <f t="shared" si="0"/>
        <v>CAB-Cao Bằng</v>
      </c>
    </row>
    <row r="16" spans="1:4" ht="15.75" x14ac:dyDescent="0.2">
      <c r="A16" s="14">
        <v>15</v>
      </c>
      <c r="B16" s="15" t="s">
        <v>75</v>
      </c>
      <c r="C16" s="15" t="s">
        <v>76</v>
      </c>
      <c r="D16" s="16" t="str">
        <f t="shared" si="0"/>
        <v>CAT-Cần Thơ</v>
      </c>
    </row>
    <row r="17" spans="1:4" ht="15.75" x14ac:dyDescent="0.2">
      <c r="A17" s="14">
        <v>16</v>
      </c>
      <c r="B17" s="15" t="s">
        <v>77</v>
      </c>
      <c r="C17" s="15" t="s">
        <v>78</v>
      </c>
      <c r="D17" s="16" t="str">
        <f t="shared" si="0"/>
        <v>DNA-Đà Nẵng</v>
      </c>
    </row>
    <row r="18" spans="1:4" ht="15.75" x14ac:dyDescent="0.2">
      <c r="A18" s="14">
        <v>17</v>
      </c>
      <c r="B18" s="15" t="s">
        <v>79</v>
      </c>
      <c r="C18" s="15" t="s">
        <v>80</v>
      </c>
      <c r="D18" s="16" t="str">
        <f t="shared" si="0"/>
        <v>DAL-Đắk Lắk</v>
      </c>
    </row>
    <row r="19" spans="1:4" ht="15.75" x14ac:dyDescent="0.2">
      <c r="A19" s="14">
        <v>18</v>
      </c>
      <c r="B19" s="15" t="s">
        <v>81</v>
      </c>
      <c r="C19" s="15" t="s">
        <v>82</v>
      </c>
      <c r="D19" s="16" t="str">
        <f t="shared" si="0"/>
        <v>DAN-Đắk Nông</v>
      </c>
    </row>
    <row r="20" spans="1:4" ht="15.75" x14ac:dyDescent="0.2">
      <c r="A20" s="14">
        <v>19</v>
      </c>
      <c r="B20" s="15" t="s">
        <v>83</v>
      </c>
      <c r="C20" s="15" t="s">
        <v>84</v>
      </c>
      <c r="D20" s="16" t="str">
        <f t="shared" si="0"/>
        <v>DIB-Điện Biên</v>
      </c>
    </row>
    <row r="21" spans="1:4" ht="15.75" x14ac:dyDescent="0.2">
      <c r="A21" s="14">
        <v>20</v>
      </c>
      <c r="B21" s="15" t="s">
        <v>85</v>
      </c>
      <c r="C21" s="15" t="s">
        <v>86</v>
      </c>
      <c r="D21" s="16" t="str">
        <f t="shared" si="0"/>
        <v>DON-Đồng Nai</v>
      </c>
    </row>
    <row r="22" spans="1:4" ht="15.75" x14ac:dyDescent="0.2">
      <c r="A22" s="14">
        <v>21</v>
      </c>
      <c r="B22" s="15" t="s">
        <v>87</v>
      </c>
      <c r="C22" s="15" t="s">
        <v>88</v>
      </c>
      <c r="D22" s="16" t="str">
        <f t="shared" si="0"/>
        <v>DOT-Đồng Tháp</v>
      </c>
    </row>
    <row r="23" spans="1:4" ht="15.75" x14ac:dyDescent="0.2">
      <c r="A23" s="14">
        <v>22</v>
      </c>
      <c r="B23" s="15" t="s">
        <v>89</v>
      </c>
      <c r="C23" s="15" t="s">
        <v>90</v>
      </c>
      <c r="D23" s="16" t="str">
        <f t="shared" si="0"/>
        <v>GIL-Gia Lai</v>
      </c>
    </row>
    <row r="24" spans="1:4" ht="15.75" x14ac:dyDescent="0.2">
      <c r="A24" s="14">
        <v>23</v>
      </c>
      <c r="B24" s="15" t="s">
        <v>91</v>
      </c>
      <c r="C24" s="15" t="s">
        <v>92</v>
      </c>
      <c r="D24" s="16" t="str">
        <f t="shared" si="0"/>
        <v>HAG-Hà Giang</v>
      </c>
    </row>
    <row r="25" spans="1:4" ht="15.75" x14ac:dyDescent="0.2">
      <c r="A25" s="14">
        <v>24</v>
      </c>
      <c r="B25" s="15" t="s">
        <v>93</v>
      </c>
      <c r="C25" s="15" t="s">
        <v>94</v>
      </c>
      <c r="D25" s="16" t="str">
        <f t="shared" si="0"/>
        <v>HNA-Hà Nam</v>
      </c>
    </row>
    <row r="26" spans="1:4" ht="15.75" x14ac:dyDescent="0.2">
      <c r="A26" s="14">
        <v>25</v>
      </c>
      <c r="B26" s="15" t="s">
        <v>95</v>
      </c>
      <c r="C26" s="15" t="s">
        <v>96</v>
      </c>
      <c r="D26" s="16" t="str">
        <f t="shared" si="0"/>
        <v>HAN-Hà Nội</v>
      </c>
    </row>
    <row r="27" spans="1:4" ht="15.75" x14ac:dyDescent="0.2">
      <c r="A27" s="14">
        <v>26</v>
      </c>
      <c r="B27" s="15" t="s">
        <v>97</v>
      </c>
      <c r="C27" s="15" t="s">
        <v>98</v>
      </c>
      <c r="D27" s="16" t="str">
        <f t="shared" si="0"/>
        <v>HAT-Hà Tĩnh</v>
      </c>
    </row>
    <row r="28" spans="1:4" ht="15.75" x14ac:dyDescent="0.2">
      <c r="A28" s="14">
        <v>27</v>
      </c>
      <c r="B28" s="15" t="s">
        <v>99</v>
      </c>
      <c r="C28" s="15" t="s">
        <v>100</v>
      </c>
      <c r="D28" s="16" t="str">
        <f t="shared" si="0"/>
        <v>HAD-Hải Dương</v>
      </c>
    </row>
    <row r="29" spans="1:4" ht="15.75" x14ac:dyDescent="0.2">
      <c r="A29" s="14">
        <v>28</v>
      </c>
      <c r="B29" s="15" t="s">
        <v>101</v>
      </c>
      <c r="C29" s="15" t="s">
        <v>102</v>
      </c>
      <c r="D29" s="16" t="str">
        <f t="shared" si="0"/>
        <v>HAP-Hải Phòng</v>
      </c>
    </row>
    <row r="30" spans="1:4" ht="15.75" x14ac:dyDescent="0.2">
      <c r="A30" s="14">
        <v>29</v>
      </c>
      <c r="B30" s="15" t="s">
        <v>103</v>
      </c>
      <c r="C30" s="15" t="s">
        <v>104</v>
      </c>
      <c r="D30" s="16" t="str">
        <f t="shared" si="0"/>
        <v>HGI-Hậu Giang</v>
      </c>
    </row>
    <row r="31" spans="1:4" ht="15.75" x14ac:dyDescent="0.2">
      <c r="A31" s="14">
        <v>30</v>
      </c>
      <c r="B31" s="15" t="s">
        <v>105</v>
      </c>
      <c r="C31" s="15" t="s">
        <v>106</v>
      </c>
      <c r="D31" s="16" t="str">
        <f t="shared" si="0"/>
        <v>HOB-Hòa Bình</v>
      </c>
    </row>
    <row r="32" spans="1:4" ht="15.75" x14ac:dyDescent="0.2">
      <c r="A32" s="14">
        <v>31</v>
      </c>
      <c r="B32" s="15" t="s">
        <v>107</v>
      </c>
      <c r="C32" s="15" t="s">
        <v>108</v>
      </c>
      <c r="D32" s="16" t="str">
        <f t="shared" si="0"/>
        <v>HUY-Hưng Yên</v>
      </c>
    </row>
    <row r="33" spans="1:4" ht="15.75" x14ac:dyDescent="0.2">
      <c r="A33" s="14">
        <v>32</v>
      </c>
      <c r="B33" s="15" t="s">
        <v>109</v>
      </c>
      <c r="C33" s="15" t="s">
        <v>110</v>
      </c>
      <c r="D33" s="16" t="str">
        <f t="shared" si="0"/>
        <v>KHH-Khánh Hòa</v>
      </c>
    </row>
    <row r="34" spans="1:4" ht="15.75" x14ac:dyDescent="0.2">
      <c r="A34" s="14">
        <v>33</v>
      </c>
      <c r="B34" s="15" t="s">
        <v>111</v>
      </c>
      <c r="C34" s="15" t="s">
        <v>112</v>
      </c>
      <c r="D34" s="16" t="str">
        <f t="shared" si="0"/>
        <v>KIG-Kiên Giang</v>
      </c>
    </row>
    <row r="35" spans="1:4" ht="15.75" x14ac:dyDescent="0.2">
      <c r="A35" s="14">
        <v>34</v>
      </c>
      <c r="B35" s="15" t="s">
        <v>113</v>
      </c>
      <c r="C35" s="15" t="s">
        <v>114</v>
      </c>
      <c r="D35" s="16" t="str">
        <f t="shared" si="0"/>
        <v>KOT-Kon Tum</v>
      </c>
    </row>
    <row r="36" spans="1:4" ht="15.75" x14ac:dyDescent="0.2">
      <c r="A36" s="14">
        <v>35</v>
      </c>
      <c r="B36" s="15" t="s">
        <v>115</v>
      </c>
      <c r="C36" s="15" t="s">
        <v>116</v>
      </c>
      <c r="D36" s="16" t="str">
        <f t="shared" si="0"/>
        <v>LAC-Lai Châu</v>
      </c>
    </row>
    <row r="37" spans="1:4" ht="15.75" x14ac:dyDescent="0.2">
      <c r="A37" s="14">
        <v>36</v>
      </c>
      <c r="B37" s="15" t="s">
        <v>117</v>
      </c>
      <c r="C37" s="15" t="s">
        <v>118</v>
      </c>
      <c r="D37" s="16" t="str">
        <f t="shared" si="0"/>
        <v>LAD-Lâm Đồng</v>
      </c>
    </row>
    <row r="38" spans="1:4" ht="15.75" x14ac:dyDescent="0.2">
      <c r="A38" s="14">
        <v>37</v>
      </c>
      <c r="B38" s="15" t="s">
        <v>119</v>
      </c>
      <c r="C38" s="15" t="s">
        <v>120</v>
      </c>
      <c r="D38" s="16" t="str">
        <f t="shared" si="0"/>
        <v>LAS-Lạng Sơn</v>
      </c>
    </row>
    <row r="39" spans="1:4" ht="15.75" x14ac:dyDescent="0.2">
      <c r="A39" s="14">
        <v>38</v>
      </c>
      <c r="B39" s="15" t="s">
        <v>121</v>
      </c>
      <c r="C39" s="15" t="s">
        <v>122</v>
      </c>
      <c r="D39" s="16" t="str">
        <f t="shared" si="0"/>
        <v>LCA-Lào Cai</v>
      </c>
    </row>
    <row r="40" spans="1:4" ht="15.75" x14ac:dyDescent="0.2">
      <c r="A40" s="14">
        <v>39</v>
      </c>
      <c r="B40" s="15" t="s">
        <v>123</v>
      </c>
      <c r="C40" s="15" t="s">
        <v>124</v>
      </c>
      <c r="D40" s="16" t="str">
        <f t="shared" si="0"/>
        <v>LOA-Long An</v>
      </c>
    </row>
    <row r="41" spans="1:4" ht="15.75" x14ac:dyDescent="0.2">
      <c r="A41" s="14">
        <v>40</v>
      </c>
      <c r="B41" s="15" t="s">
        <v>125</v>
      </c>
      <c r="C41" s="15" t="s">
        <v>126</v>
      </c>
      <c r="D41" s="16" t="str">
        <f t="shared" si="0"/>
        <v>NAD-Nam Định</v>
      </c>
    </row>
    <row r="42" spans="1:4" ht="15.75" x14ac:dyDescent="0.2">
      <c r="A42" s="14">
        <v>41</v>
      </c>
      <c r="B42" s="15" t="s">
        <v>127</v>
      </c>
      <c r="C42" s="15" t="s">
        <v>128</v>
      </c>
      <c r="D42" s="16" t="str">
        <f t="shared" si="0"/>
        <v>NGA-Nghệ An</v>
      </c>
    </row>
    <row r="43" spans="1:4" ht="15.75" x14ac:dyDescent="0.2">
      <c r="A43" s="14">
        <v>42</v>
      </c>
      <c r="B43" s="15" t="s">
        <v>129</v>
      </c>
      <c r="C43" s="15" t="s">
        <v>130</v>
      </c>
      <c r="D43" s="16" t="str">
        <f t="shared" si="0"/>
        <v>NIB-Ninh Bình</v>
      </c>
    </row>
    <row r="44" spans="1:4" ht="15.75" x14ac:dyDescent="0.2">
      <c r="A44" s="14">
        <v>43</v>
      </c>
      <c r="B44" s="15" t="s">
        <v>131</v>
      </c>
      <c r="C44" s="15" t="s">
        <v>132</v>
      </c>
      <c r="D44" s="16" t="str">
        <f t="shared" si="0"/>
        <v>NIT-Ninh Thuận</v>
      </c>
    </row>
    <row r="45" spans="1:4" ht="15.75" x14ac:dyDescent="0.2">
      <c r="A45" s="14">
        <v>44</v>
      </c>
      <c r="B45" s="15" t="s">
        <v>133</v>
      </c>
      <c r="C45" s="15" t="s">
        <v>134</v>
      </c>
      <c r="D45" s="16" t="str">
        <f t="shared" si="0"/>
        <v>PHT-Phú Thọ</v>
      </c>
    </row>
    <row r="46" spans="1:4" ht="15.75" x14ac:dyDescent="0.2">
      <c r="A46" s="14">
        <v>45</v>
      </c>
      <c r="B46" s="15" t="s">
        <v>135</v>
      </c>
      <c r="C46" s="15" t="s">
        <v>136</v>
      </c>
      <c r="D46" s="16" t="str">
        <f t="shared" si="0"/>
        <v>PHY-Phú Yên</v>
      </c>
    </row>
    <row r="47" spans="1:4" ht="15.75" x14ac:dyDescent="0.2">
      <c r="A47" s="14">
        <v>46</v>
      </c>
      <c r="B47" s="15" t="s">
        <v>137</v>
      </c>
      <c r="C47" s="15" t="s">
        <v>138</v>
      </c>
      <c r="D47" s="16" t="str">
        <f t="shared" si="0"/>
        <v>QUB-Quảng Bình</v>
      </c>
    </row>
    <row r="48" spans="1:4" ht="15.75" x14ac:dyDescent="0.2">
      <c r="A48" s="14">
        <v>47</v>
      </c>
      <c r="B48" s="15" t="s">
        <v>139</v>
      </c>
      <c r="C48" s="15" t="s">
        <v>140</v>
      </c>
      <c r="D48" s="16" t="str">
        <f t="shared" si="0"/>
        <v>QUN-Quảng Nam</v>
      </c>
    </row>
    <row r="49" spans="1:4" ht="15.75" x14ac:dyDescent="0.2">
      <c r="A49" s="14">
        <v>48</v>
      </c>
      <c r="B49" s="15" t="s">
        <v>141</v>
      </c>
      <c r="C49" s="15" t="s">
        <v>142</v>
      </c>
      <c r="D49" s="16" t="str">
        <f t="shared" si="0"/>
        <v>QNG-Quảng Ngãi</v>
      </c>
    </row>
    <row r="50" spans="1:4" ht="15.75" x14ac:dyDescent="0.2">
      <c r="A50" s="14">
        <v>49</v>
      </c>
      <c r="B50" s="15" t="s">
        <v>143</v>
      </c>
      <c r="C50" s="15" t="s">
        <v>144</v>
      </c>
      <c r="D50" s="16" t="str">
        <f t="shared" si="0"/>
        <v>QNI-Quảng Ninh</v>
      </c>
    </row>
    <row r="51" spans="1:4" ht="15.75" x14ac:dyDescent="0.2">
      <c r="A51" s="14">
        <v>50</v>
      </c>
      <c r="B51" s="15" t="s">
        <v>145</v>
      </c>
      <c r="C51" s="15" t="s">
        <v>146</v>
      </c>
      <c r="D51" s="16" t="str">
        <f t="shared" si="0"/>
        <v>QTR-Quảng Trị</v>
      </c>
    </row>
    <row r="52" spans="1:4" ht="15.75" x14ac:dyDescent="0.2">
      <c r="A52" s="14">
        <v>51</v>
      </c>
      <c r="B52" s="15" t="s">
        <v>147</v>
      </c>
      <c r="C52" s="15" t="s">
        <v>148</v>
      </c>
      <c r="D52" s="16" t="str">
        <f t="shared" si="0"/>
        <v>SOT-Sóc Trăng</v>
      </c>
    </row>
    <row r="53" spans="1:4" ht="15.75" x14ac:dyDescent="0.2">
      <c r="A53" s="14">
        <v>52</v>
      </c>
      <c r="B53" s="15" t="s">
        <v>149</v>
      </c>
      <c r="C53" s="15" t="s">
        <v>150</v>
      </c>
      <c r="D53" s="16" t="str">
        <f t="shared" si="0"/>
        <v>SOL-Sơn La</v>
      </c>
    </row>
    <row r="54" spans="1:4" ht="15.75" x14ac:dyDescent="0.2">
      <c r="A54" s="14">
        <v>53</v>
      </c>
      <c r="B54" s="15" t="s">
        <v>151</v>
      </c>
      <c r="C54" s="15" t="s">
        <v>152</v>
      </c>
      <c r="D54" s="16" t="str">
        <f t="shared" si="0"/>
        <v>TAN-Tây Ninh</v>
      </c>
    </row>
    <row r="55" spans="1:4" ht="15.75" x14ac:dyDescent="0.2">
      <c r="A55" s="14">
        <v>54</v>
      </c>
      <c r="B55" s="15" t="s">
        <v>153</v>
      </c>
      <c r="C55" s="15" t="s">
        <v>154</v>
      </c>
      <c r="D55" s="16" t="str">
        <f t="shared" si="0"/>
        <v>THB-Thái Bình</v>
      </c>
    </row>
    <row r="56" spans="1:4" ht="15.75" x14ac:dyDescent="0.2">
      <c r="A56" s="14">
        <v>55</v>
      </c>
      <c r="B56" s="15" t="s">
        <v>155</v>
      </c>
      <c r="C56" s="15" t="s">
        <v>156</v>
      </c>
      <c r="D56" s="16" t="str">
        <f t="shared" si="0"/>
        <v>THN-Thái Nguyên</v>
      </c>
    </row>
    <row r="57" spans="1:4" ht="15.75" x14ac:dyDescent="0.2">
      <c r="A57" s="14">
        <v>56</v>
      </c>
      <c r="B57" s="15" t="s">
        <v>157</v>
      </c>
      <c r="C57" s="15" t="s">
        <v>158</v>
      </c>
      <c r="D57" s="16" t="str">
        <f t="shared" si="0"/>
        <v>THH-Thanh Hóa</v>
      </c>
    </row>
    <row r="58" spans="1:4" ht="15.75" x14ac:dyDescent="0.2">
      <c r="A58" s="14">
        <v>57</v>
      </c>
      <c r="B58" s="15" t="s">
        <v>159</v>
      </c>
      <c r="C58" s="15" t="s">
        <v>160</v>
      </c>
      <c r="D58" s="16" t="str">
        <f t="shared" si="0"/>
        <v>TTH-Thừa Thiên Huế</v>
      </c>
    </row>
    <row r="59" spans="1:4" ht="15.75" x14ac:dyDescent="0.2">
      <c r="A59" s="14">
        <v>58</v>
      </c>
      <c r="B59" s="15" t="s">
        <v>161</v>
      </c>
      <c r="C59" s="15" t="s">
        <v>162</v>
      </c>
      <c r="D59" s="16" t="str">
        <f t="shared" si="0"/>
        <v>TIG-Tiền Giang</v>
      </c>
    </row>
    <row r="60" spans="1:4" ht="15.75" x14ac:dyDescent="0.2">
      <c r="A60" s="14">
        <v>59</v>
      </c>
      <c r="B60" s="15" t="s">
        <v>163</v>
      </c>
      <c r="C60" s="15" t="s">
        <v>164</v>
      </c>
      <c r="D60" s="16" t="str">
        <f t="shared" si="0"/>
        <v>HCM-TP.Hồ Chí Minh</v>
      </c>
    </row>
    <row r="61" spans="1:4" ht="15.75" x14ac:dyDescent="0.2">
      <c r="A61" s="14">
        <v>60</v>
      </c>
      <c r="B61" s="15" t="s">
        <v>165</v>
      </c>
      <c r="C61" s="15" t="s">
        <v>166</v>
      </c>
      <c r="D61" s="16" t="str">
        <f t="shared" si="0"/>
        <v>TRV-Trà Vinh</v>
      </c>
    </row>
    <row r="62" spans="1:4" ht="15.75" x14ac:dyDescent="0.2">
      <c r="A62" s="14">
        <v>61</v>
      </c>
      <c r="B62" s="15" t="s">
        <v>167</v>
      </c>
      <c r="C62" s="15" t="s">
        <v>168</v>
      </c>
      <c r="D62" s="16" t="str">
        <f t="shared" si="0"/>
        <v>TUQ-Tuyên Quang</v>
      </c>
    </row>
    <row r="63" spans="1:4" ht="15.75" x14ac:dyDescent="0.2">
      <c r="A63" s="14">
        <v>62</v>
      </c>
      <c r="B63" s="15" t="s">
        <v>169</v>
      </c>
      <c r="C63" s="15" t="s">
        <v>170</v>
      </c>
      <c r="D63" s="16" t="str">
        <f t="shared" si="0"/>
        <v>VIL-Vĩnh Long</v>
      </c>
    </row>
    <row r="64" spans="1:4" ht="15.75" x14ac:dyDescent="0.2">
      <c r="A64" s="14">
        <v>63</v>
      </c>
      <c r="B64" s="15" t="s">
        <v>171</v>
      </c>
      <c r="C64" s="15" t="s">
        <v>172</v>
      </c>
      <c r="D64" s="16" t="str">
        <f t="shared" si="0"/>
        <v>VIP-Vĩnh Phúc</v>
      </c>
    </row>
    <row r="65" spans="1:8" ht="15.75" x14ac:dyDescent="0.2">
      <c r="A65" s="14">
        <v>64</v>
      </c>
      <c r="B65" s="15" t="s">
        <v>173</v>
      </c>
      <c r="C65" s="15" t="s">
        <v>174</v>
      </c>
      <c r="D65" s="16" t="str">
        <f t="shared" si="0"/>
        <v>YEB-Yên Bái</v>
      </c>
    </row>
    <row r="70" spans="1:8" x14ac:dyDescent="0.2">
      <c r="H70">
        <v>16</v>
      </c>
    </row>
    <row r="71" spans="1:8" x14ac:dyDescent="0.2">
      <c r="H71">
        <v>10</v>
      </c>
    </row>
    <row r="72" spans="1:8" x14ac:dyDescent="0.2">
      <c r="H72">
        <v>5</v>
      </c>
    </row>
    <row r="73" spans="1:8" x14ac:dyDescent="0.2">
      <c r="H73">
        <v>14</v>
      </c>
    </row>
    <row r="74" spans="1:8" x14ac:dyDescent="0.2">
      <c r="H74">
        <v>2</v>
      </c>
    </row>
    <row r="75" spans="1:8" x14ac:dyDescent="0.2">
      <c r="H75">
        <v>16</v>
      </c>
    </row>
    <row r="76" spans="1:8" x14ac:dyDescent="0.2">
      <c r="H76">
        <v>20</v>
      </c>
    </row>
    <row r="77" spans="1:8" x14ac:dyDescent="0.2">
      <c r="H77">
        <v>7</v>
      </c>
    </row>
    <row r="78" spans="1:8" x14ac:dyDescent="0.2">
      <c r="H78">
        <v>6</v>
      </c>
    </row>
    <row r="79" spans="1:8" x14ac:dyDescent="0.2">
      <c r="H79">
        <v>8</v>
      </c>
    </row>
    <row r="80" spans="1:8" x14ac:dyDescent="0.2">
      <c r="H80">
        <v>1</v>
      </c>
    </row>
    <row r="81" spans="8:8" x14ac:dyDescent="0.2">
      <c r="H81">
        <f>SUM(H70:H80)</f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Danh sách</vt:lpstr>
      <vt:lpstr>Môn thi</vt:lpstr>
      <vt:lpstr>Mã tỉnh</vt:lpstr>
      <vt:lpstr>cacmonthi</vt:lpstr>
      <vt:lpstr>hinhthuc</vt:lpstr>
      <vt:lpstr>matinh1</vt:lpstr>
      <vt:lpstr>monthi</vt:lpstr>
      <vt:lpstr>monthi1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Van Minh</dc:creator>
  <cp:lastModifiedBy>Windows User</cp:lastModifiedBy>
  <cp:lastPrinted>2020-10-16T01:59:28Z</cp:lastPrinted>
  <dcterms:created xsi:type="dcterms:W3CDTF">2011-05-10T02:57:24Z</dcterms:created>
  <dcterms:modified xsi:type="dcterms:W3CDTF">2020-10-16T02:00:07Z</dcterms:modified>
</cp:coreProperties>
</file>